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15600" windowHeight="7995"/>
  </bookViews>
  <sheets>
    <sheet name="LAP-funded Media Grants" sheetId="1" r:id="rId1"/>
    <sheet name="Other" sheetId="2" r:id="rId2"/>
    <sheet name="Sheet3" sheetId="3" r:id="rId3"/>
  </sheets>
  <calcPr calcId="145621"/>
</workbook>
</file>

<file path=xl/calcChain.xml><?xml version="1.0" encoding="utf-8"?>
<calcChain xmlns="http://schemas.openxmlformats.org/spreadsheetml/2006/main">
  <c r="E15" i="2" l="1"/>
  <c r="E50" i="1" l="1"/>
  <c r="E49" i="1"/>
  <c r="F80" i="1"/>
  <c r="E80" i="1"/>
</calcChain>
</file>

<file path=xl/comments1.xml><?xml version="1.0" encoding="utf-8"?>
<comments xmlns="http://schemas.openxmlformats.org/spreadsheetml/2006/main">
  <authors>
    <author>Ulises Ceja</author>
  </authors>
  <commentList>
    <comment ref="F5" authorId="0">
      <text>
        <r>
          <rPr>
            <b/>
            <sz val="9"/>
            <color indexed="81"/>
            <rFont val="Tahoma"/>
            <family val="2"/>
          </rPr>
          <t>Ulises Ceja:</t>
        </r>
        <r>
          <rPr>
            <sz val="9"/>
            <color indexed="81"/>
            <rFont val="Tahoma"/>
            <family val="2"/>
          </rPr>
          <t xml:space="preserve">
67,000 - IJP
</t>
        </r>
      </text>
    </comment>
    <comment ref="F6" authorId="0">
      <text>
        <r>
          <rPr>
            <b/>
            <sz val="9"/>
            <color indexed="81"/>
            <rFont val="Tahoma"/>
            <family val="2"/>
          </rPr>
          <t>Ulises Ceja:</t>
        </r>
        <r>
          <rPr>
            <sz val="9"/>
            <color indexed="81"/>
            <rFont val="Tahoma"/>
            <family val="2"/>
          </rPr>
          <t xml:space="preserve">
63689 - IJP
</t>
        </r>
      </text>
    </comment>
    <comment ref="F7" authorId="0">
      <text>
        <r>
          <rPr>
            <b/>
            <sz val="9"/>
            <color indexed="81"/>
            <rFont val="Tahoma"/>
            <family val="2"/>
          </rPr>
          <t>Ulises Ceja:</t>
        </r>
        <r>
          <rPr>
            <sz val="9"/>
            <color indexed="81"/>
            <rFont val="Tahoma"/>
            <family val="2"/>
          </rPr>
          <t xml:space="preserve">
45000 - IJP</t>
        </r>
      </text>
    </comment>
    <comment ref="F8" authorId="0">
      <text>
        <r>
          <rPr>
            <b/>
            <sz val="9"/>
            <color indexed="81"/>
            <rFont val="Tahoma"/>
            <family val="2"/>
          </rPr>
          <t>Ulises Ceja:</t>
        </r>
        <r>
          <rPr>
            <sz val="9"/>
            <color indexed="81"/>
            <rFont val="Tahoma"/>
            <family val="2"/>
          </rPr>
          <t xml:space="preserve">
60842-IJP</t>
        </r>
      </text>
    </comment>
    <comment ref="F10" authorId="0">
      <text>
        <r>
          <rPr>
            <b/>
            <sz val="9"/>
            <color indexed="81"/>
            <rFont val="Tahoma"/>
            <family val="2"/>
          </rPr>
          <t>Ulises Ceja:</t>
        </r>
        <r>
          <rPr>
            <sz val="9"/>
            <color indexed="81"/>
            <rFont val="Tahoma"/>
            <family val="2"/>
          </rPr>
          <t xml:space="preserve">
60000-IJP</t>
        </r>
      </text>
    </comment>
    <comment ref="F11" authorId="0">
      <text>
        <r>
          <rPr>
            <b/>
            <sz val="9"/>
            <color indexed="81"/>
            <rFont val="Tahoma"/>
            <family val="2"/>
          </rPr>
          <t>Ulises Ceja:</t>
        </r>
        <r>
          <rPr>
            <sz val="9"/>
            <color indexed="81"/>
            <rFont val="Tahoma"/>
            <family val="2"/>
          </rPr>
          <t xml:space="preserve">
65000-IJP</t>
        </r>
      </text>
    </comment>
    <comment ref="F12" authorId="0">
      <text>
        <r>
          <rPr>
            <b/>
            <sz val="9"/>
            <color indexed="81"/>
            <rFont val="Tahoma"/>
            <family val="2"/>
          </rPr>
          <t>Ulises Ceja:</t>
        </r>
        <r>
          <rPr>
            <sz val="9"/>
            <color indexed="81"/>
            <rFont val="Tahoma"/>
            <family val="2"/>
          </rPr>
          <t xml:space="preserve">
24,500 - IJP</t>
        </r>
      </text>
    </comment>
    <comment ref="F13" authorId="0">
      <text>
        <r>
          <rPr>
            <b/>
            <sz val="9"/>
            <color indexed="81"/>
            <rFont val="Tahoma"/>
            <family val="2"/>
          </rPr>
          <t>Ulises Ceja:</t>
        </r>
        <r>
          <rPr>
            <sz val="9"/>
            <color indexed="81"/>
            <rFont val="Tahoma"/>
            <family val="2"/>
          </rPr>
          <t xml:space="preserve">
$78,141 from IJP</t>
        </r>
      </text>
    </comment>
    <comment ref="F15" authorId="0">
      <text>
        <r>
          <rPr>
            <b/>
            <sz val="9"/>
            <color indexed="81"/>
            <rFont val="Tahoma"/>
            <family val="2"/>
          </rPr>
          <t>Ulises Ceja:</t>
        </r>
        <r>
          <rPr>
            <sz val="9"/>
            <color indexed="81"/>
            <rFont val="Tahoma"/>
            <family val="2"/>
          </rPr>
          <t xml:space="preserve">
70,000 - IJP</t>
        </r>
      </text>
    </comment>
    <comment ref="F16" authorId="0">
      <text>
        <r>
          <rPr>
            <b/>
            <sz val="9"/>
            <color indexed="81"/>
            <rFont val="Tahoma"/>
            <family val="2"/>
          </rPr>
          <t>Ulises Ceja:</t>
        </r>
        <r>
          <rPr>
            <sz val="9"/>
            <color indexed="81"/>
            <rFont val="Tahoma"/>
            <family val="2"/>
          </rPr>
          <t xml:space="preserve">
10,250 - IJP</t>
        </r>
      </text>
    </comment>
    <comment ref="F17" authorId="0">
      <text>
        <r>
          <rPr>
            <b/>
            <sz val="9"/>
            <color indexed="81"/>
            <rFont val="Tahoma"/>
            <family val="2"/>
          </rPr>
          <t>Ulises Ceja:</t>
        </r>
        <r>
          <rPr>
            <sz val="9"/>
            <color indexed="81"/>
            <rFont val="Tahoma"/>
            <family val="2"/>
          </rPr>
          <t xml:space="preserve">
60000 - IJP</t>
        </r>
      </text>
    </comment>
    <comment ref="F20" authorId="0">
      <text>
        <r>
          <rPr>
            <b/>
            <sz val="9"/>
            <color indexed="81"/>
            <rFont val="Tahoma"/>
            <family val="2"/>
          </rPr>
          <t>Ulises Ceja:</t>
        </r>
        <r>
          <rPr>
            <sz val="9"/>
            <color indexed="81"/>
            <rFont val="Tahoma"/>
            <family val="2"/>
          </rPr>
          <t xml:space="preserve">
180,000 - IJP</t>
        </r>
      </text>
    </comment>
    <comment ref="F21" authorId="0">
      <text>
        <r>
          <rPr>
            <b/>
            <sz val="9"/>
            <color indexed="81"/>
            <rFont val="Tahoma"/>
            <family val="2"/>
          </rPr>
          <t>Ulises Ceja:</t>
        </r>
        <r>
          <rPr>
            <sz val="9"/>
            <color indexed="81"/>
            <rFont val="Tahoma"/>
            <family val="2"/>
          </rPr>
          <t xml:space="preserve">
62,966.00 - IJP</t>
        </r>
      </text>
    </comment>
    <comment ref="F22" authorId="0">
      <text>
        <r>
          <rPr>
            <b/>
            <sz val="9"/>
            <color indexed="81"/>
            <rFont val="Tahoma"/>
            <family val="2"/>
          </rPr>
          <t>Ulises Ceja:</t>
        </r>
        <r>
          <rPr>
            <sz val="9"/>
            <color indexed="81"/>
            <rFont val="Tahoma"/>
            <family val="2"/>
          </rPr>
          <t xml:space="preserve">
74,550 - IJP</t>
        </r>
      </text>
    </comment>
    <comment ref="F23" authorId="0">
      <text>
        <r>
          <rPr>
            <b/>
            <sz val="9"/>
            <color indexed="81"/>
            <rFont val="Tahoma"/>
            <family val="2"/>
          </rPr>
          <t>Ulises Ceja:</t>
        </r>
        <r>
          <rPr>
            <sz val="9"/>
            <color indexed="81"/>
            <rFont val="Tahoma"/>
            <family val="2"/>
          </rPr>
          <t xml:space="preserve">
25000-IJP</t>
        </r>
      </text>
    </comment>
    <comment ref="F29" authorId="0">
      <text>
        <r>
          <rPr>
            <b/>
            <sz val="9"/>
            <color indexed="81"/>
            <rFont val="Tahoma"/>
            <family val="2"/>
          </rPr>
          <t>Ulises Ceja:</t>
        </r>
        <r>
          <rPr>
            <sz val="9"/>
            <color indexed="81"/>
            <rFont val="Tahoma"/>
            <family val="2"/>
          </rPr>
          <t xml:space="preserve">
30000-IJP</t>
        </r>
      </text>
    </comment>
    <comment ref="F30" authorId="0">
      <text>
        <r>
          <rPr>
            <b/>
            <sz val="9"/>
            <color indexed="81"/>
            <rFont val="Tahoma"/>
            <family val="2"/>
          </rPr>
          <t>Ulises Ceja:</t>
        </r>
        <r>
          <rPr>
            <sz val="9"/>
            <color indexed="81"/>
            <rFont val="Tahoma"/>
            <family val="2"/>
          </rPr>
          <t xml:space="preserve">
USD $18,074 -IJP</t>
        </r>
      </text>
    </comment>
    <comment ref="F34" authorId="0">
      <text>
        <r>
          <rPr>
            <b/>
            <sz val="9"/>
            <color indexed="81"/>
            <rFont val="Tahoma"/>
            <family val="2"/>
          </rPr>
          <t>Ulises Ceja:</t>
        </r>
        <r>
          <rPr>
            <sz val="9"/>
            <color indexed="81"/>
            <rFont val="Tahoma"/>
            <family val="2"/>
          </rPr>
          <t xml:space="preserve">
28450-GDPP</t>
        </r>
      </text>
    </comment>
    <comment ref="F42" authorId="0">
      <text>
        <r>
          <rPr>
            <b/>
            <sz val="9"/>
            <color indexed="81"/>
            <rFont val="Tahoma"/>
            <family val="2"/>
          </rPr>
          <t>Ulises Ceja:</t>
        </r>
        <r>
          <rPr>
            <sz val="9"/>
            <color indexed="81"/>
            <rFont val="Tahoma"/>
            <family val="2"/>
          </rPr>
          <t xml:space="preserve">
55000-IJP</t>
        </r>
      </text>
    </comment>
    <comment ref="F43" authorId="0">
      <text>
        <r>
          <rPr>
            <b/>
            <sz val="9"/>
            <color indexed="81"/>
            <rFont val="Tahoma"/>
            <family val="2"/>
          </rPr>
          <t>Ulises Ceja:</t>
        </r>
        <r>
          <rPr>
            <sz val="9"/>
            <color indexed="81"/>
            <rFont val="Tahoma"/>
            <family val="2"/>
          </rPr>
          <t xml:space="preserve">
25000-IJP</t>
        </r>
      </text>
    </comment>
    <comment ref="F47" authorId="0">
      <text>
        <r>
          <rPr>
            <b/>
            <sz val="9"/>
            <color indexed="81"/>
            <rFont val="Tahoma"/>
            <family val="2"/>
          </rPr>
          <t>Ulises Ceja:</t>
        </r>
        <r>
          <rPr>
            <sz val="9"/>
            <color indexed="81"/>
            <rFont val="Tahoma"/>
            <family val="2"/>
          </rPr>
          <t xml:space="preserve">
370000-IJP</t>
        </r>
      </text>
    </comment>
    <comment ref="F48" authorId="0">
      <text>
        <r>
          <rPr>
            <b/>
            <sz val="9"/>
            <color indexed="81"/>
            <rFont val="Tahoma"/>
            <family val="2"/>
          </rPr>
          <t>Ulises Ceja:</t>
        </r>
        <r>
          <rPr>
            <sz val="9"/>
            <color indexed="81"/>
            <rFont val="Tahoma"/>
            <family val="2"/>
          </rPr>
          <t xml:space="preserve">
67000-IJP</t>
        </r>
      </text>
    </comment>
    <comment ref="F49" authorId="0">
      <text>
        <r>
          <rPr>
            <b/>
            <sz val="9"/>
            <color indexed="81"/>
            <rFont val="Tahoma"/>
            <family val="2"/>
          </rPr>
          <t>Ulises Ceja:</t>
        </r>
        <r>
          <rPr>
            <sz val="9"/>
            <color indexed="81"/>
            <rFont val="Tahoma"/>
            <family val="2"/>
          </rPr>
          <t xml:space="preserve">
33250-IJP</t>
        </r>
      </text>
    </comment>
    <comment ref="F50" authorId="0">
      <text>
        <r>
          <rPr>
            <b/>
            <sz val="9"/>
            <color indexed="81"/>
            <rFont val="Tahoma"/>
            <family val="2"/>
          </rPr>
          <t>Ulises Ceja:</t>
        </r>
        <r>
          <rPr>
            <sz val="9"/>
            <color indexed="81"/>
            <rFont val="Tahoma"/>
            <family val="2"/>
          </rPr>
          <t xml:space="preserve">
62500-IJP</t>
        </r>
      </text>
    </comment>
    <comment ref="F53" authorId="0">
      <text>
        <r>
          <rPr>
            <b/>
            <sz val="9"/>
            <color indexed="81"/>
            <rFont val="Tahoma"/>
            <family val="2"/>
          </rPr>
          <t>Ulises Ceja:</t>
        </r>
        <r>
          <rPr>
            <sz val="9"/>
            <color indexed="81"/>
            <rFont val="Tahoma"/>
            <family val="2"/>
          </rPr>
          <t xml:space="preserve">
260,000 - IJP</t>
        </r>
      </text>
    </comment>
    <comment ref="F54" authorId="0">
      <text>
        <r>
          <rPr>
            <b/>
            <sz val="9"/>
            <color indexed="81"/>
            <rFont val="Tahoma"/>
            <family val="2"/>
          </rPr>
          <t>Ulises Ceja:</t>
        </r>
        <r>
          <rPr>
            <sz val="9"/>
            <color indexed="81"/>
            <rFont val="Tahoma"/>
            <family val="2"/>
          </rPr>
          <t xml:space="preserve">
37500-IJP</t>
        </r>
      </text>
    </comment>
    <comment ref="F55" authorId="0">
      <text>
        <r>
          <rPr>
            <b/>
            <sz val="9"/>
            <color indexed="81"/>
            <rFont val="Tahoma"/>
            <charset val="1"/>
          </rPr>
          <t>Ulises Ceja:</t>
        </r>
        <r>
          <rPr>
            <sz val="9"/>
            <color indexed="81"/>
            <rFont val="Tahoma"/>
            <charset val="1"/>
          </rPr>
          <t xml:space="preserve">
32500-IJP</t>
        </r>
      </text>
    </comment>
    <comment ref="F56" authorId="0">
      <text>
        <r>
          <rPr>
            <b/>
            <sz val="9"/>
            <color indexed="81"/>
            <rFont val="Tahoma"/>
            <family val="2"/>
          </rPr>
          <t>Ulises Ceja:</t>
        </r>
        <r>
          <rPr>
            <sz val="9"/>
            <color indexed="81"/>
            <rFont val="Tahoma"/>
            <family val="2"/>
          </rPr>
          <t xml:space="preserve">
28800-IJP</t>
        </r>
      </text>
    </comment>
    <comment ref="F57" authorId="0">
      <text>
        <r>
          <rPr>
            <b/>
            <sz val="9"/>
            <color indexed="81"/>
            <rFont val="Tahoma"/>
            <family val="2"/>
          </rPr>
          <t>Ulises Ceja:</t>
        </r>
        <r>
          <rPr>
            <sz val="9"/>
            <color indexed="81"/>
            <rFont val="Tahoma"/>
            <family val="2"/>
          </rPr>
          <t xml:space="preserve">
IJP -24400</t>
        </r>
      </text>
    </comment>
    <comment ref="F58" authorId="0">
      <text>
        <r>
          <rPr>
            <b/>
            <sz val="9"/>
            <color indexed="81"/>
            <rFont val="Tahoma"/>
            <family val="2"/>
          </rPr>
          <t>Ulises Ceja:</t>
        </r>
        <r>
          <rPr>
            <sz val="9"/>
            <color indexed="81"/>
            <rFont val="Tahoma"/>
            <family val="2"/>
          </rPr>
          <t xml:space="preserve">
$37,500 - IJP</t>
        </r>
      </text>
    </comment>
    <comment ref="F62" authorId="0">
      <text>
        <r>
          <rPr>
            <b/>
            <sz val="9"/>
            <color indexed="81"/>
            <rFont val="Tahoma"/>
            <family val="2"/>
          </rPr>
          <t>Ulises Ceja:</t>
        </r>
        <r>
          <rPr>
            <sz val="9"/>
            <color indexed="81"/>
            <rFont val="Tahoma"/>
            <family val="2"/>
          </rPr>
          <t xml:space="preserve">
37500 - IJP</t>
        </r>
      </text>
    </comment>
    <comment ref="F63" authorId="0">
      <text>
        <r>
          <rPr>
            <b/>
            <sz val="9"/>
            <color indexed="81"/>
            <rFont val="Tahoma"/>
            <family val="2"/>
          </rPr>
          <t>Ulises Ceja:</t>
        </r>
        <r>
          <rPr>
            <sz val="9"/>
            <color indexed="81"/>
            <rFont val="Tahoma"/>
            <family val="2"/>
          </rPr>
          <t xml:space="preserve">
47500 - IJP</t>
        </r>
      </text>
    </comment>
    <comment ref="F64" authorId="0">
      <text>
        <r>
          <rPr>
            <b/>
            <sz val="9"/>
            <color indexed="81"/>
            <rFont val="Tahoma"/>
            <family val="2"/>
          </rPr>
          <t>Ulises Ceja:</t>
        </r>
        <r>
          <rPr>
            <sz val="9"/>
            <color indexed="81"/>
            <rFont val="Tahoma"/>
            <family val="2"/>
          </rPr>
          <t xml:space="preserve">
33300-IJP</t>
        </r>
      </text>
    </comment>
    <comment ref="F65" authorId="0">
      <text>
        <r>
          <rPr>
            <b/>
            <sz val="9"/>
            <color indexed="81"/>
            <rFont val="Tahoma"/>
            <family val="2"/>
          </rPr>
          <t>Ulises Ceja:</t>
        </r>
        <r>
          <rPr>
            <sz val="9"/>
            <color indexed="81"/>
            <rFont val="Tahoma"/>
            <family val="2"/>
          </rPr>
          <t xml:space="preserve">
14500-IJP</t>
        </r>
      </text>
    </comment>
    <comment ref="F66" authorId="0">
      <text>
        <r>
          <rPr>
            <b/>
            <sz val="9"/>
            <color indexed="81"/>
            <rFont val="Tahoma"/>
            <family val="2"/>
          </rPr>
          <t>Ulises Ceja:</t>
        </r>
        <r>
          <rPr>
            <sz val="9"/>
            <color indexed="81"/>
            <rFont val="Tahoma"/>
            <family val="2"/>
          </rPr>
          <t xml:space="preserve">
125,000 - IJP</t>
        </r>
      </text>
    </comment>
    <comment ref="F67" authorId="0">
      <text>
        <r>
          <rPr>
            <b/>
            <sz val="9"/>
            <color indexed="81"/>
            <rFont val="Tahoma"/>
            <family val="2"/>
          </rPr>
          <t>Ulises Ceja:</t>
        </r>
        <r>
          <rPr>
            <sz val="9"/>
            <color indexed="81"/>
            <rFont val="Tahoma"/>
            <family val="2"/>
          </rPr>
          <t xml:space="preserve">
25,000 - IJP
</t>
        </r>
      </text>
    </comment>
    <comment ref="F68" authorId="0">
      <text>
        <r>
          <rPr>
            <b/>
            <sz val="9"/>
            <color indexed="81"/>
            <rFont val="Tahoma"/>
            <family val="2"/>
          </rPr>
          <t>Ulises Ceja:</t>
        </r>
        <r>
          <rPr>
            <sz val="9"/>
            <color indexed="81"/>
            <rFont val="Tahoma"/>
            <family val="2"/>
          </rPr>
          <t xml:space="preserve">
125,000 - IJP</t>
        </r>
      </text>
    </comment>
    <comment ref="F69" authorId="0">
      <text>
        <r>
          <rPr>
            <b/>
            <sz val="9"/>
            <color indexed="81"/>
            <rFont val="Tahoma"/>
            <family val="2"/>
          </rPr>
          <t>Ulises Ceja:</t>
        </r>
        <r>
          <rPr>
            <sz val="9"/>
            <color indexed="81"/>
            <rFont val="Tahoma"/>
            <family val="2"/>
          </rPr>
          <t xml:space="preserve">
25,000 - IJP</t>
        </r>
      </text>
    </comment>
    <comment ref="F71" authorId="0">
      <text>
        <r>
          <rPr>
            <b/>
            <sz val="9"/>
            <color indexed="81"/>
            <rFont val="Tahoma"/>
            <family val="2"/>
          </rPr>
          <t>Ulises Ceja:</t>
        </r>
        <r>
          <rPr>
            <sz val="9"/>
            <color indexed="81"/>
            <rFont val="Tahoma"/>
            <family val="2"/>
          </rPr>
          <t xml:space="preserve">
$246,000 USD in 2012
$246,000 USD in 2013
$246,000 USD in 2014</t>
        </r>
      </text>
    </comment>
    <comment ref="F72" authorId="0">
      <text>
        <r>
          <rPr>
            <b/>
            <sz val="9"/>
            <color indexed="81"/>
            <rFont val="Tahoma"/>
            <family val="2"/>
          </rPr>
          <t>Ulises Ceja:</t>
        </r>
        <r>
          <rPr>
            <sz val="9"/>
            <color indexed="81"/>
            <rFont val="Tahoma"/>
            <family val="2"/>
          </rPr>
          <t xml:space="preserve">
USD $15,000 - LAP Human Rights, Citizen Security, Justice; 
USD $15,000 - LAP Advance Democracy
Funds from LAP Reserved Funds</t>
        </r>
      </text>
    </comment>
    <comment ref="F73" authorId="0">
      <text>
        <r>
          <rPr>
            <b/>
            <sz val="9"/>
            <color indexed="81"/>
            <rFont val="Tahoma"/>
            <family val="2"/>
          </rPr>
          <t>Ulises Ceja:</t>
        </r>
        <r>
          <rPr>
            <sz val="9"/>
            <color indexed="81"/>
            <rFont val="Tahoma"/>
            <family val="2"/>
          </rPr>
          <t xml:space="preserve">
50,000 IJP</t>
        </r>
      </text>
    </comment>
    <comment ref="F75" authorId="0">
      <text>
        <r>
          <rPr>
            <b/>
            <sz val="9"/>
            <color indexed="81"/>
            <rFont val="Tahoma"/>
            <family val="2"/>
          </rPr>
          <t>Ulises Ceja:</t>
        </r>
        <r>
          <rPr>
            <sz val="9"/>
            <color indexed="81"/>
            <rFont val="Tahoma"/>
            <family val="2"/>
          </rPr>
          <t xml:space="preserve">
57,500 - IJP</t>
        </r>
      </text>
    </comment>
    <comment ref="F76" authorId="0">
      <text>
        <r>
          <rPr>
            <b/>
            <sz val="9"/>
            <color indexed="81"/>
            <rFont val="Tahoma"/>
            <family val="2"/>
          </rPr>
          <t>Ulises Ceja:</t>
        </r>
        <r>
          <rPr>
            <sz val="9"/>
            <color indexed="81"/>
            <rFont val="Tahoma"/>
            <family val="2"/>
          </rPr>
          <t xml:space="preserve">
60000-IJP</t>
        </r>
      </text>
    </comment>
    <comment ref="F77" authorId="0">
      <text>
        <r>
          <rPr>
            <b/>
            <sz val="9"/>
            <color indexed="81"/>
            <rFont val="Tahoma"/>
            <family val="2"/>
          </rPr>
          <t>Ulises Ceja:</t>
        </r>
        <r>
          <rPr>
            <sz val="9"/>
            <color indexed="81"/>
            <rFont val="Tahoma"/>
            <family val="2"/>
          </rPr>
          <t xml:space="preserve">
IJP - 65,000</t>
        </r>
      </text>
    </comment>
  </commentList>
</comments>
</file>

<file path=xl/sharedStrings.xml><?xml version="1.0" encoding="utf-8"?>
<sst xmlns="http://schemas.openxmlformats.org/spreadsheetml/2006/main" count="511" uniqueCount="343">
  <si>
    <t>Project Name</t>
  </si>
  <si>
    <t>Why OSF funds this grantee</t>
  </si>
  <si>
    <t>Duration of current grant</t>
  </si>
  <si>
    <t>Organization Name</t>
  </si>
  <si>
    <t xml:space="preserve">Tripode SA de CV (El Faro) </t>
  </si>
  <si>
    <t>Grant Number</t>
  </si>
  <si>
    <t>Sala Negra III</t>
  </si>
  <si>
    <t>OR2014-18120</t>
  </si>
  <si>
    <t>to provide funding for the third year of this initiative by El Faro journalists to cover issues related to violence in Central America</t>
  </si>
  <si>
    <t>01/01/2013-12/31/2015</t>
  </si>
  <si>
    <t>Central America</t>
  </si>
  <si>
    <t>The Red Chair: Increasing Journalistic Coverage of Homicides in Colombia</t>
  </si>
  <si>
    <t>to support the launch of a new section of the La Silla Vacía digital news site, La Silla Roja, or Red Chair, dedicated exclusively to reporting on homicides in the Suba area of Bogotá, Colombia, including monitoring the criminal and judicial proceedings related to each homicide occurring during the project period. The aim is two-fold: (a) to expose the scope of the homicide phenomenon and re-sensitize the public to the issue, which has become normalized in Colombian society; and (b) to provide ongoing monitoring of each murder case to measure whether media coverage pressures state institutions to more effectively investigate and prosecute homicide cases</t>
  </si>
  <si>
    <t>12/01/2014-11/30/2015</t>
  </si>
  <si>
    <t>Colombia</t>
  </si>
  <si>
    <t>Countries/Region of Impact</t>
  </si>
  <si>
    <t>Fundacion InSight Crime</t>
  </si>
  <si>
    <t>5/1/2014-4/30/2015</t>
  </si>
  <si>
    <t>to support InSight Crime in: (a) maintaining two websites (in English and Spanish) that act as clearinghouse for the coverage and study of organized crime, citizen security, and drug policy in Latin America and the Caribbean; and (b) continuing to formalize the new Investigative Network on Organized crime, which promotes coverage, coordination and investigations on these issues</t>
  </si>
  <si>
    <t>InSight Crime 2014-2015</t>
  </si>
  <si>
    <t>OR2014-13256</t>
  </si>
  <si>
    <t>Media coverage of the nominating commissions in Guatemala</t>
  </si>
  <si>
    <t>to carry out in-depth media coverage of the justice sector selection processes in Guatemala in 2014. Plaza Pública will make information and analysis available to the public in an accessible format, and collaborate with the Movement of Community Radios</t>
  </si>
  <si>
    <t>4/1/2014-3/31/2015</t>
  </si>
  <si>
    <t>Guatemala</t>
  </si>
  <si>
    <t>OR2014-14311</t>
  </si>
  <si>
    <t>OR2012-00697</t>
  </si>
  <si>
    <t>Blogosfera Producciones S.A.S</t>
  </si>
  <si>
    <t>OR2014-16612</t>
  </si>
  <si>
    <t>OR2014-14702</t>
  </si>
  <si>
    <t>BNDES in Africa</t>
  </si>
  <si>
    <t>1/1/2015-3/31/2016</t>
  </si>
  <si>
    <t>to investigate the impacts of Brazilian National Development Bank’s investments in Angola and Mozambique, as the BNDES prepares to expand its activities to other countries in Africa</t>
  </si>
  <si>
    <t>Centro de Jornalismo Investigativo (Publica)</t>
  </si>
  <si>
    <t>The international (h)arm of BNDES</t>
  </si>
  <si>
    <t>o support Brio Journalism to investigate the nature and impact of projects financed by the Brazilian National Development Bank (BNDES) in Bolivia, Costa Rica, Ecuador, Panama, Peru and Venezuela and to bring a legal action in Brazil to require the BNDES to disclose detailed information on its investments in Latin America</t>
  </si>
  <si>
    <t>12/1/2014-11/30/2015</t>
  </si>
  <si>
    <t>Bolivia, Brazil, Costa Rica, Ecuador, Panama, Peru and Venezuela</t>
  </si>
  <si>
    <t>Angola, Mozambique, Brazil</t>
  </si>
  <si>
    <t>Universidad Rafael Landivar (Plaza Publica)</t>
  </si>
  <si>
    <t>Your Foundation/Program contribution (USD $)</t>
  </si>
  <si>
    <t xml:space="preserve">Brio Journalism Inc. </t>
  </si>
  <si>
    <t>8th Austin Forum on Journalism in the Americas</t>
  </si>
  <si>
    <t>to provide support to the 8th Austin Forum on Journalism in the Americas</t>
  </si>
  <si>
    <t>9/1/2010-12/31/2010</t>
  </si>
  <si>
    <t>OR2010-30050</t>
  </si>
  <si>
    <t>Knight Center, Univesity of Texas at Austin</t>
  </si>
  <si>
    <t>The purpose of the grant is to provide support to the Brazilian Association for Investigative Journalism (ABRAJI) for organizing one workshop and four online courses in cooperation with Contas Abertas aiming to build the capacity of Brazilian journalists to monitor and investigate public expenditure related to the 2014 FIFA World Cup and the 2016 Summer Olympic Games, both to be hosted by Brazil. The grant shall cover costs related to preparation of the curricula and the online delivery platform; trainers' fees; transportation, lodging and meals during the workshops; communications and project management costs.communications and project management costs.</t>
  </si>
  <si>
    <t>Training for monitoring Brazil's World Cup and Olympics public expenditures</t>
  </si>
  <si>
    <t>Brazilian Association for Investigative Journalism</t>
  </si>
  <si>
    <t>OR2011-19512</t>
  </si>
  <si>
    <t>7/1/2011-5/30/2012</t>
  </si>
  <si>
    <t>OR2011-19607</t>
  </si>
  <si>
    <t>Plaza Publica (www.plazapublica.com.gt)</t>
  </si>
  <si>
    <t>The purpose of the grant is to provide support to Universidad Rafael Landivar (Guatemala) (URL) to assist with the first year of the development of Plaza Publica's website,www.plazapublica.com.gt. Plaza Publica is the brainchild of URL, a prestigious Jesuit University in Guatemala City. It is a digital media that vindicates human rights, democracy and sustainable development. It aims to advocate in democracy and public opinion through research, analysis and debates, with serious, independent and critical journalism. The funding covers the salaries of the editorial team, webmaster and photographers, living expenses for student journalists, basic equipment (computers and cameras), as well as various administrative operating costs.</t>
  </si>
  <si>
    <t>7/1/2011-6/30/2012</t>
  </si>
  <si>
    <t>Media coverage of the Ríos Montt and Rodriguez genocide trial</t>
  </si>
  <si>
    <t>OR2013-04488</t>
  </si>
  <si>
    <t>This project seeks to generate and share information with a broad public at the national and international levels about the trial of Efrain Ríos Montt and José Mauricio Rodríguez Sánchez in Guatemala. The project will accomplish this through in-depth media coverage that includes special features, articles, interviews, graphics, multimedia pieces and use of social media.</t>
  </si>
  <si>
    <t>3/19/2013-12/15/2014</t>
  </si>
  <si>
    <t>OR2012-37060</t>
  </si>
  <si>
    <t>Core support to Plaza Publica</t>
  </si>
  <si>
    <t>to support public service content production and investigative journalism</t>
  </si>
  <si>
    <t>7/1/2012-6/30/2013</t>
  </si>
  <si>
    <t>Consejo de Redaccion</t>
  </si>
  <si>
    <t>OR2012-35558</t>
  </si>
  <si>
    <t>to promote investigative journalism in Colombia</t>
  </si>
  <si>
    <t>Promoting Investigative Journalism in Colombia - 2012-2013</t>
  </si>
  <si>
    <t>5/1/2011 - 4/30/2014</t>
  </si>
  <si>
    <t>Promoting Investigative Journalism in Colombia (2010-2011)</t>
  </si>
  <si>
    <t>OR2010-16896</t>
  </si>
  <si>
    <t>to provide support to Consejo de Redaccion (CdR) to continue and expand its work in promoting investigative journalism in Colombia</t>
  </si>
  <si>
    <t>3/16/2010-5/31/2011</t>
  </si>
  <si>
    <t>Investigative Journalism in Colombia</t>
  </si>
  <si>
    <t>to provide support to Consejo de Redaccion (CdR) to continue and expand its work in promoting investigative journalism in Colombia. The grant will allow CdR to organize four online courses on Investigative Journalism Techniques and Computer Assisted Reporting; the 5th National Investigative Journalism Conference; local meetings with journalists; publication of materials; development and capactiy building on CdR's database; and institutional strengthening and core costs.</t>
  </si>
  <si>
    <t>5/15/2011-5/15/2012</t>
  </si>
  <si>
    <t>OR2011-19362</t>
  </si>
  <si>
    <t>OR2013-03538</t>
  </si>
  <si>
    <t>Blogosfera Producciones S.A.S.</t>
  </si>
  <si>
    <t>La Silla Vacía produces high-quality information related to the legislative and presidential elections in the context of the peace process that is currently being held with Farc guerrillas and feeds the drug policy reform movement that is starting in Colombia with accurate actual information.</t>
  </si>
  <si>
    <t>La Silla Vacia support for 2013-2014</t>
  </si>
  <si>
    <t>4/1/2013-3/31/2014</t>
  </si>
  <si>
    <t>OR2014-18700</t>
  </si>
  <si>
    <t>La Silla’s Innovation Hub</t>
  </si>
  <si>
    <t>4/1/2015-3/31/2016</t>
  </si>
  <si>
    <t>OR2014-13957</t>
  </si>
  <si>
    <t>La Silla Vacia support for 2014-2015</t>
  </si>
  <si>
    <t>to support La Silla Vacia as it grows, strengthens and monetizes its community of users and its high-quality content turning into a social network.</t>
  </si>
  <si>
    <t>to incubate La Silla Vacia's revenue and journalism innovation hub.</t>
  </si>
  <si>
    <t>Tripode SA de CV (El Faro)</t>
  </si>
  <si>
    <t>El Faro</t>
  </si>
  <si>
    <t>to provide core and developmental support for El Faro. This grant will enable El Faro to continue consolidating its position as a unique and trusted independent media source in El Salvador and Central America.</t>
  </si>
  <si>
    <t>OR2010-17240</t>
  </si>
  <si>
    <t>OR2011-31839</t>
  </si>
  <si>
    <t>Permanent Newsroom Project for Press Coverage of Violence in Central America</t>
  </si>
  <si>
    <t>to provide support for the project: "La Sala Negra de El Faro: Permanent Newsroom Project for Press Coverage of Violence in Central America"</t>
  </si>
  <si>
    <t>1/1/2011-12/31/2011</t>
  </si>
  <si>
    <t>to support the operational costs of publishing the El Faro web newspaper</t>
  </si>
  <si>
    <t>Year 2/Institutional Support/ El Faro</t>
  </si>
  <si>
    <t>OR2011-32045</t>
  </si>
  <si>
    <t>5/1/2011-4/30/2012</t>
  </si>
  <si>
    <t>La Sala Negra of El Faro: Permanent Newsroom Project for Press Coverage of Violence i</t>
  </si>
  <si>
    <t>OR2011-34406</t>
  </si>
  <si>
    <t>to provide support to the project, "La Sala Negra de El Faro: Permanent Newsroom Project for Press Coverage of Violence in Central America (Year 2)"</t>
  </si>
  <si>
    <t>1/1/2012-12/31/2012</t>
  </si>
  <si>
    <t>to provide bridge funding to El Faro, an online news site in El Salvador that provides key investigative journalism on issues of governance and crime</t>
  </si>
  <si>
    <t>Bridge Grant</t>
  </si>
  <si>
    <t>OR2012-37452</t>
  </si>
  <si>
    <t>Nicaragua</t>
  </si>
  <si>
    <t>Peru</t>
  </si>
  <si>
    <t>OR2008-14022</t>
  </si>
  <si>
    <t>Training for Journalists in Monitoring Public Expenditure</t>
  </si>
  <si>
    <t>The purpose of the grant is to provide support to the Brazilian Association for Investigative Journalists, in partnership with the Brazilian NGO called Open Accounts Association, to develop and run five face-to-face workshops and five online courses for journalists and journalism students on monitoring public administration with the goal of combating corruption. Each workshop will be open to up to 20 trainees representing leading news organizations from all around the country. Distance training courses will be open to 75 trainees each.</t>
  </si>
  <si>
    <t>12/1/2008-4/1/2010</t>
  </si>
  <si>
    <t>Brazil</t>
  </si>
  <si>
    <t xml:space="preserve">Total Grant Amount </t>
  </si>
  <si>
    <t>Centro de Jornalismo Investigativo</t>
  </si>
  <si>
    <t>OR2011-20685</t>
  </si>
  <si>
    <t>Brazilian Centre of Investigative Journalism - Publica</t>
  </si>
  <si>
    <t>to provide core support to Centro de Jornalismo Investigativo, also known as Publica, a non-profit civic association producing and promoting quality, non-partisan investigative journalism in Brazil. The grant shall partially cover Publica's core activities during a period of twelve months.</t>
  </si>
  <si>
    <t>12/31/2011-12/31/2012</t>
  </si>
  <si>
    <t>OR2013-10665</t>
  </si>
  <si>
    <t>Drug wars &amp; Police Abuse Investigative Unit</t>
  </si>
  <si>
    <t>to establish a unit at the online Brazilian investigative journalism center Publica that will produce in-depth reporting on the relationship between police abuse, drug policies, and law enforcement in Brazil</t>
  </si>
  <si>
    <t>1/1/2014-4/30/2015</t>
  </si>
  <si>
    <t>Fundacion Ideas para la Paz</t>
  </si>
  <si>
    <t>OR2008-24489</t>
  </si>
  <si>
    <t>to support the project, "The Use (and Abuse) of Extradition in the War on Drugs"</t>
  </si>
  <si>
    <t>The Use (and Abuse) of Extradition in the War on Drugs</t>
  </si>
  <si>
    <t>12/1/2008-5/31/2011</t>
  </si>
  <si>
    <t>OR2009-26115</t>
  </si>
  <si>
    <t>Phase III of Verdad Abierta</t>
  </si>
  <si>
    <t>to provide a general contribution to Phase III of Verdad Abierta</t>
  </si>
  <si>
    <t>7/1/2009-6/30/2010</t>
  </si>
  <si>
    <t>INSIGHT</t>
  </si>
  <si>
    <t>OR2010-27924</t>
  </si>
  <si>
    <t>to provide support to the project titled "INSIGHT"</t>
  </si>
  <si>
    <t>4/1/2010-8/31/2011</t>
  </si>
  <si>
    <t>Verdad Abierta Phase IV</t>
  </si>
  <si>
    <t>OR2010-29383</t>
  </si>
  <si>
    <t>to provide support to the investigative project, "Verdad Abierta Phase IV"</t>
  </si>
  <si>
    <t>7/1/2010-6/30/2011</t>
  </si>
  <si>
    <t>General Support for InSight</t>
  </si>
  <si>
    <t>OR2011-31824</t>
  </si>
  <si>
    <t>to provide support for the project "Insight"</t>
  </si>
  <si>
    <t>4/1/2011-9/30/2012</t>
  </si>
  <si>
    <t>Regional</t>
  </si>
  <si>
    <t>Verdad Abierta-Phase V</t>
  </si>
  <si>
    <t>to provide support to project, "Verdad Abierta, Phase V</t>
  </si>
  <si>
    <t>OR2011-33222</t>
  </si>
  <si>
    <t>Verdad Abierta</t>
  </si>
  <si>
    <t>OR2012-36340</t>
  </si>
  <si>
    <t>7/1/2013-6/30/2014</t>
  </si>
  <si>
    <t>verdadabierta.com</t>
  </si>
  <si>
    <t>to support VerdadAbierta.com, a joint project of the Fundación Ideas para la Paz (FIP) and the Semana weekly magazine, to reconstruct, preserve and disseminate historical and judicial information about the Colombian armed conflict in the past and in its current forms</t>
  </si>
  <si>
    <t>to provide support to VerdadAbierta.com, which seeks to reconstruct, preserve and disseminate historical and judicial information about the Colombian armed conflict, particularly paramilitarism in the past and in its current forms</t>
  </si>
  <si>
    <t>OR2013-04152</t>
  </si>
  <si>
    <t>Dialogue on drugs and drug policy in Colombia</t>
  </si>
  <si>
    <t>to support Colombia’s national discussion on drugs and drug policy, with an eye toward constructing a framework for institutional action and formalizing a new strategy for drugs in Colombia. It will also assist the Colombian government in organizing meetings between civil society and CICAD representatives, fomenting a dialogue that could influence regional drug policy reforms.</t>
  </si>
  <si>
    <t>OR2013-09991</t>
  </si>
  <si>
    <t>10/1/2013-3/14/2014</t>
  </si>
  <si>
    <t>4/1/2014-6/30/2015</t>
  </si>
  <si>
    <t>to strengthen the capacity of Colombia’s congress to exercise oversight over citizen security policies, promote transparency and accountability of public safety institutions, and propose legislative reforms to address serious crimes, including homicide, assault, and robbery</t>
  </si>
  <si>
    <t>Legislative Oversight of Colombian Public Safety Institutions and Policies</t>
  </si>
  <si>
    <t>OR2013-09989</t>
  </si>
  <si>
    <t>National Dialogues: The future of drug policy in Colombia</t>
  </si>
  <si>
    <t>to support the participation of international experts in a six-month dialogue process between civil society and government, sponsored by the Ministry of Justice, on Colombia’s national drug policy reform. Dialogues will take place in Bogota, Medellin, Barranquilla, and cities in other regions of Colombia</t>
  </si>
  <si>
    <t>5/1/2014-6/30/2014</t>
  </si>
  <si>
    <t>OR2014-13946</t>
  </si>
  <si>
    <t>Verdad Abierta (www.verdadabierta.com)</t>
  </si>
  <si>
    <t>OR2014-13392</t>
  </si>
  <si>
    <t>this project will: a) continue in-depth coverage of the Justice and Peace process, various additional aspects of paramilitarism, land restitution issues, and the history and human rights violations committed by the FARC; and b) develop new work focused current risks and security challenges related to an eventual peace agreement with the FARC and a post-conflict Colombia in four regions of the country</t>
  </si>
  <si>
    <t>7/1/2014-6/30/2015</t>
  </si>
  <si>
    <t>OR2012-35711</t>
  </si>
  <si>
    <t>InSight Crime</t>
  </si>
  <si>
    <t>to support InSight Crime, an internet news outlet that seeks to inform and provoke debate on organized crime in Latin America and the Caribbean, in order to facilitate more effective, long-term policy initiatives around citizen security issues</t>
  </si>
  <si>
    <t>5/1/2012-6/30/2013</t>
  </si>
  <si>
    <t>OR2013-03186</t>
  </si>
  <si>
    <t>to continue work investigating and publishing in-depth reporting and other data on organized crime and drug trafficking in Latin America</t>
  </si>
  <si>
    <t>5/1/2013-4/30/2014</t>
  </si>
  <si>
    <t>Support for Spanish-language Site and Publica Partnership</t>
  </si>
  <si>
    <t>OR2013-10667</t>
  </si>
  <si>
    <t>to support InSight Crime in improving its Spanish-language coverage and strengthening ties with a Brazilian peer publication, Publica, by translating and reposting its work. The overarching goal is to establish a formal network of cooperative investigative reporting outlets from across the region</t>
  </si>
  <si>
    <t>11/25/2013-9/30/2014</t>
  </si>
  <si>
    <t>General Support 2015-2017</t>
  </si>
  <si>
    <t>to provide institutional support.</t>
  </si>
  <si>
    <t>5/1/2015-4/30/2017</t>
  </si>
  <si>
    <t>OR2015-21942</t>
  </si>
  <si>
    <t>Institutional Support</t>
  </si>
  <si>
    <t>OR2011-31760</t>
  </si>
  <si>
    <t>to provide general institutional support to the University of Texas at Austin's Knight Center for Journalism in the Americas</t>
  </si>
  <si>
    <t>3/1/2011-8/31/2012</t>
  </si>
  <si>
    <t>10th Austin Forum for Journalism in the Americas</t>
  </si>
  <si>
    <t>OR2012-36300</t>
  </si>
  <si>
    <t>to provide support for the 10th Austin Forum for Journalism in the Americas</t>
  </si>
  <si>
    <t>4/15/2012-8/31/2012</t>
  </si>
  <si>
    <t>9/1/2012-8/31/2013</t>
  </si>
  <si>
    <t>to support a trilingual blog, "Journalism in the Americas," which has become a worldwide reference about events related to press freedom and media in the Western Hemisphere</t>
  </si>
  <si>
    <t>Matching funds for operating costs of the trilingual blog "Journalism in the Americas</t>
  </si>
  <si>
    <t>OR2012-37794</t>
  </si>
  <si>
    <t>OR2013-06812</t>
  </si>
  <si>
    <t>Core support for Plaza Pública’s analytical and investigative journalism</t>
  </si>
  <si>
    <t>fight for transparency and accountability and influence decision-makers via online investigative and data journalism and analysis; help citizens better understand their country and participate in its fledgling democratic systems via creative story-telling and critical, interactive debate; and contribute to the media sector by mentoring a new generation of Guatemalan journalists and setting an example of high journalistic standards. As well as continuing its investigations and daily journalism, over the proposed grant period Plaza Pública will focus on diversifying its funding sources and developing an appropriate business plan to achieve greater institutional and financial sustainability.</t>
  </si>
  <si>
    <t>Plaza Pública, in-depth journalism for an active citizenship</t>
  </si>
  <si>
    <t>OR2015-22195</t>
  </si>
  <si>
    <t>to give one final year of core support to Plaza Publica as the organisation matures. This grant is intended to help them decide on a strategic direction and pilot their ideas.</t>
  </si>
  <si>
    <t>8/1/2015-7/31/2016</t>
  </si>
  <si>
    <t>Centro de Investigaciones de la Comunicacion (CINCO)</t>
  </si>
  <si>
    <t>Inversiones Multimedia S.A (INVERMEDIA)</t>
  </si>
  <si>
    <t>Productora de Medios Asociados S.A. (PROMEDIA)</t>
  </si>
  <si>
    <t>Citizenship and Elections in Nicaragua 2011</t>
  </si>
  <si>
    <t>OR2011-19160</t>
  </si>
  <si>
    <t>to promote independent electoral observation, citizen participation and debate in Nicaragua.</t>
  </si>
  <si>
    <t>2/1/2011-11/30/2011</t>
  </si>
  <si>
    <t>Independent Journalism and Citizenship in Nicaragua</t>
  </si>
  <si>
    <t>OR2012-22141</t>
  </si>
  <si>
    <t>The purpose of the grant is to provide support to Centro de Investigaciones de la Comunicacion 's (CINCO) Media Observatory. CINCO will study media performance and freedom of expression. Findings are shared over TV show Esta Noche and radio show Onda local. CINCO is responsible for the project activities assigned to it in the project proposal in coordination with the project partners (hereinafter collectively referred to as Project Partners) Inversiones Multimedia S.A (INVERMEDIA) and Productora de Medios Asociados S.A. (PROMEDIA).</t>
  </si>
  <si>
    <t>Independent Journalism and Transparency in Nicaragua, 2015-2016</t>
  </si>
  <si>
    <t>OR2015-19076</t>
  </si>
  <si>
    <t>to promote transparency and public debate through investigative journalism in Nicaragua, and to foster democratic rights through in-depth journalism and high-quality information.</t>
  </si>
  <si>
    <t>1/1/2015-12/31/2016</t>
  </si>
  <si>
    <t>OR2014-13348</t>
  </si>
  <si>
    <t>Investigative Journalism and Citizenship in Nicaragua 2014</t>
  </si>
  <si>
    <t>to help solidify confidencial.com.ni as a news outlet focused on investigative journalism, with a special focus on democracy, citizenship and the fight against corruption. To also strengthen its role as an innovative multimedia platform, in order to make it more accessible to the public at large and more attractive for sponsors, aiming towards self-sufficiency.</t>
  </si>
  <si>
    <t>1/1/2014-12/31/2014</t>
  </si>
  <si>
    <t>Independent Digital Journalism and Citizenship in Nicaragua 2013</t>
  </si>
  <si>
    <t>OR2013-03238</t>
  </si>
  <si>
    <t>Promedia and Invermedia are seeking US $ 179,350 in order to provide critical analysis of the current realities of Nicaragua, foster debate on the issues of citizenship and democracy through independent public service content production, and set the standard for professional, ethical, independent journalism in the country and region.</t>
  </si>
  <si>
    <t>1/1/2013-12/31/2013</t>
  </si>
  <si>
    <t>OR2012-22145</t>
  </si>
  <si>
    <t>The purpose of the grant is to provide support to INVERMEDIA will produce and publish news and analysis via the Confidencial Digital website, http://www. elconfidencialdigital. com/. INVERMEDIA is responsible for the project activities assigned to it in the project proposal in coordination with the project partners (hereinafter collectively referred to as Project Partners) Centro de Investigaciones de la Comunicacion (CINCO) and Productora de Medios Asociados S.A. (PROMEDIA).</t>
  </si>
  <si>
    <t>web platform Confidencial Digital</t>
  </si>
  <si>
    <t>OR2009-16442</t>
  </si>
  <si>
    <t>to provide support to Inversiones Multimedia S.A (Multimedia) for developmnet of the multi-media news and information web platform Confidencial Digital</t>
  </si>
  <si>
    <t>12/31/2009-1/18/2011</t>
  </si>
  <si>
    <t>OR2014-13353</t>
  </si>
  <si>
    <t>The project will strengthen the production of Esta Semana and Esta Noche as independent television shows dedicated to promote democracy and overseeing of power in an increasingly totalitarian regime. It will also fortify its relationship with &lt;confidencial.com.ni&gt; in order to evolve into a multimedia platform that serves the needs of citizens and civil society, while being attractive to sponsors in order to move towards self-sufficiency.</t>
  </si>
  <si>
    <t>Independent Televised Journalism and Citizenship in Nicaragua 2013</t>
  </si>
  <si>
    <t>OR2013-03241</t>
  </si>
  <si>
    <t>Promedia and Invermedia are seeking US $ 179,350 in order to provide critical analysis of the current realities of Nicaragua, foster debate on the issues of citizenship and democracy through independent public service content production, and set the standard for professional, ethical, independent journalism in the country and region</t>
  </si>
  <si>
    <t>OR2012-22148</t>
  </si>
  <si>
    <t>The purpose of the grant is to provide support to PROMEDIA in producing Esta Semana and Esta Noche, news shows that exercise independent journalism in Nicaragua. PROMEDIA is responsible for the project activities assigned to it in the project proposal in coordination with the project partners (hereinafter collectively referred to as Project Partners) Centro de Investigaciones de la Comunicacion (CINCO) and Inversiones Multimedia S.A (INVERMEDIA).</t>
  </si>
  <si>
    <t>Esta Semana TV Development</t>
  </si>
  <si>
    <t>to provide support to Productora de Medios Asociados S.A. (Promedia) for improvement of production capacity in Esta Semana and purchase of equipment</t>
  </si>
  <si>
    <t>12/2/2009-1/31/2010</t>
  </si>
  <si>
    <t>OR2009-16440</t>
  </si>
  <si>
    <t>5/1/2012-9/30/2012</t>
  </si>
  <si>
    <t>5/1/2010-4/3/2011</t>
  </si>
  <si>
    <t>Fundacion Nuevo Periodismo Iberoamericano (FNPI)</t>
  </si>
  <si>
    <t>Journalistic Coverage of Drug Trafficking and Urban Violence: A Key Debate for Democracy</t>
  </si>
  <si>
    <t>to support the project, "Journalistic Coverage of Drug Trafficking and Urban Violence: A Key Debate for Democracy in Latin America"</t>
  </si>
  <si>
    <t>4/1/2009-11/1/2010</t>
  </si>
  <si>
    <t>Training program for journalists reporting on drug trafficking and urban violence in</t>
  </si>
  <si>
    <t>to provide support to the project, "Training program for journalists reporting on drug trafficking and urban violence in Latin America"</t>
  </si>
  <si>
    <t>3/1/2011-6/30/2012</t>
  </si>
  <si>
    <t>OR2011-31823</t>
  </si>
  <si>
    <t>OR2009-25426</t>
  </si>
  <si>
    <t>General Support</t>
  </si>
  <si>
    <t>to provide general support to the Fundacion Nuevo Periodismo Iberoamericano (FNPI)</t>
  </si>
  <si>
    <t>OR2011-32370</t>
  </si>
  <si>
    <t>OR2009-16240</t>
  </si>
  <si>
    <t>Core and Developmental Support for La Silla Vacia website</t>
  </si>
  <si>
    <t>to provide support for the independent political news and investigative journalism website lasillavacia.com in Colombia in order to further develop its news, current affairs and investigative journalism activities and website, as well as assisting with its efforts to become an essential source of news and information during the Colombian presidential and congressional elections</t>
  </si>
  <si>
    <t>3/15/2011-5/31/2011</t>
  </si>
  <si>
    <t>OR2010-28978</t>
  </si>
  <si>
    <t>Inside the Wave</t>
  </si>
  <si>
    <t>to provide support for "Inside the Wave," a documentary on Antanas Mockus' campaign to the presidency of Colombia</t>
  </si>
  <si>
    <t>5/1/2010-8/1/2010</t>
  </si>
  <si>
    <t>Developing the La Silla Vacia On-Line Community in the Context of Local Elections</t>
  </si>
  <si>
    <t>4/1/2011-3/31/2012</t>
  </si>
  <si>
    <t>OR2011-19148</t>
  </si>
  <si>
    <t>to foster high quality journalism, interactive citizen journalism, and the innovative use of social and new media in Colombia.</t>
  </si>
  <si>
    <t>La Silla Vacia Core Support 2012</t>
  </si>
  <si>
    <t>OR2012-35271</t>
  </si>
  <si>
    <t>to produce news, analysis and information on Colombia</t>
  </si>
  <si>
    <t>4/1/2012-3/30/2013</t>
  </si>
  <si>
    <t>OR2009-15011</t>
  </si>
  <si>
    <t>Promoting Investigative Journalism in Colombia</t>
  </si>
  <si>
    <t>The purpose of the grant is to provide support to Consejo de Redaccion (CdR), Colombia, for promoting investigative journalism in Colombia by networking and training journalists, as well as by providing tools and resources (such as databases, advice and information) to support investigations.</t>
  </si>
  <si>
    <t>1/13/2009-2/28/2010</t>
  </si>
  <si>
    <t>Instituto de Defensa Legal (IDL)</t>
  </si>
  <si>
    <t>to provide institutional support to the Instituto de Defensa Legal</t>
  </si>
  <si>
    <t>8/1/2011-7/31/2013</t>
  </si>
  <si>
    <t>OR2011-33206</t>
  </si>
  <si>
    <t>OR2013-05994</t>
  </si>
  <si>
    <t>to provide general support</t>
  </si>
  <si>
    <t>8/1/2013-7/31/2014</t>
  </si>
  <si>
    <t>OR2014-14519</t>
  </si>
  <si>
    <t>6/15/2014-7/31/2015</t>
  </si>
  <si>
    <t>Instituto Prensa y Sociedad (IPYS)</t>
  </si>
  <si>
    <t>TOTAL</t>
  </si>
  <si>
    <t>Latin American Investigative Journalism Conference and Awards 2013</t>
  </si>
  <si>
    <t>to support the Latin American Investigative Journalism Conference and Awards</t>
  </si>
  <si>
    <t>OR2013-03310</t>
  </si>
  <si>
    <t>2/1/2013-1/31/2014</t>
  </si>
  <si>
    <t> Latin American Investigative Journalism Conference and Awards 2012</t>
  </si>
  <si>
    <t>OR2012-35559</t>
  </si>
  <si>
    <t>OR2011-19191</t>
  </si>
  <si>
    <t>Latin American Awards and Conference of Investigative Journalism (COLPIN)</t>
  </si>
  <si>
    <t>to provide support to the Institute Press and Society Peru (IPYS) and Transparency International Latin America and Caribbean (TILAC) for organizing the 9th Latin American Awards for Investigative Journalism and the 3rd Latin American Conference for Investigative Journalism (COLPIN), in September 2011, in Guayquil, Ecuador. Both conference and prize aim to contribute to the transparency in Latin America through the strengthening of investigative journalism.</t>
  </si>
  <si>
    <t>11/1/2010-11/30/2011</t>
  </si>
  <si>
    <t>OR2009-26602</t>
  </si>
  <si>
    <t>Strengthening Investigative Journalism in Latin America</t>
  </si>
  <si>
    <t>to provide support for the project, "Strengthening Investigative Journalism in Latin America"</t>
  </si>
  <si>
    <t>9/1/2009-9/30/2010</t>
  </si>
  <si>
    <t>Annual Award for Best Investigative Journalism on Corruption in Latin America and the Caribbean</t>
  </si>
  <si>
    <t>to support the project titled, "VII Annual Award for Best Investigative Journalism on Corruption in Latin America and the Caribbean".</t>
  </si>
  <si>
    <t>OR2008-23565</t>
  </si>
  <si>
    <t>9/1/2008-1/31/2010</t>
  </si>
  <si>
    <t>Asociación TV Cultura</t>
  </si>
  <si>
    <t>Extension project toward TV Cultura and Red TV's Lima Television Channel</t>
  </si>
  <si>
    <t>Core/bridge support whilst MDIF investment is being finalised</t>
  </si>
  <si>
    <t>9/1/2013-8/31/2014</t>
  </si>
  <si>
    <t>OR2013-09647</t>
  </si>
  <si>
    <t>A Bridge Project toward the TV Cultura and Red TV Lima Television Channel</t>
  </si>
  <si>
    <t>to suppport a Bridge project to the TV Cultura and Red TV television channel. It is aimed to the maintenance of Enlace Nacional as the most developed line of work of Red TV; and preparatory activities for the appearance of the Lima Television Channel</t>
  </si>
  <si>
    <t>OR2012-36702</t>
  </si>
  <si>
    <t>Elections and Social Conflict in Peru - institutional support</t>
  </si>
  <si>
    <t>The purpose of the grant is to provide support to TV Cultura for the Elections and Social Conflict in Peru: A Red TV/ TV Cultura Citizens Television Project.</t>
  </si>
  <si>
    <t>7/1/2010-6/30/2012</t>
  </si>
  <si>
    <t>OR2010-17765</t>
  </si>
  <si>
    <t>increase amendment to 40013609, Production of Prime Time</t>
  </si>
  <si>
    <t>The purpose of the grant is to provide support for the project of Strengthening of a Network of Local Independent Television Stations Across Peru and Production of Decentralized Journalistic Programming, a joint project of TV Cultura and the National Association of Local Television Channels (Red TV). The grant to TV Cultura will partially cover the costs of the production of Red TV Prime Time, which is two and a half hours of programming five days a week, broadcast by 30 channels nationwide.</t>
  </si>
  <si>
    <t>8/1/2008-7/31/2010</t>
  </si>
  <si>
    <t>OR2010-17231</t>
  </si>
  <si>
    <t>Production of Prime Time</t>
  </si>
  <si>
    <t>OR2008-13609</t>
  </si>
  <si>
    <t>8/1/2008-7/30/2010</t>
  </si>
  <si>
    <t>OR2009-15435</t>
  </si>
  <si>
    <t>Investigative Journalism Newsroom project</t>
  </si>
  <si>
    <t>The purpose of the grant is to provide support to Legal Defense Institute in order to create a small investigative reporting unit.</t>
  </si>
  <si>
    <t>8/1/2009-10/31/2010</t>
  </si>
  <si>
    <t>Investigative Journalism Newsroom - Phase 2</t>
  </si>
  <si>
    <t>to provide support to the Legal Defense Institute to for the continuation of the Investigative Journalism Newsroom (IDL-Reporteros), a team of four full-time journalists plus a number of collaborators that work on a free-lance basis on assigned investigations. The grant shall cover costs for personnel, project activities, equipment and overheads.</t>
  </si>
  <si>
    <t>10/1/2010-9/30/2011</t>
  </si>
  <si>
    <t>OR2010-18285</t>
  </si>
  <si>
    <t>Investigative Journalism Newsroom (IDL-Reporteros) - phase 3</t>
  </si>
  <si>
    <t>to continue the Investigative Journalism Newsroom (IDL-Reporteros), a team of four full-time journalists plus a number of collaborators that work on a free-lance basis on assigned investigations</t>
  </si>
  <si>
    <t>10/1/2011-9/30/2012</t>
  </si>
  <si>
    <t>OR2011-34818</t>
  </si>
  <si>
    <t>Total</t>
  </si>
  <si>
    <t>Program contribution (USD $)</t>
  </si>
  <si>
    <t>b</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</si>
</sst>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11" x14ac:knownFonts="1">
    <font>
      <sz val="11"/>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b/>
      <sz val="11"/>
      <name val="Calibri"/>
      <family val="2"/>
      <scheme val="minor"/>
    </font>
    <font>
      <sz val="10"/>
      <color theme="1"/>
      <name val="Calibri"/>
      <family val="2"/>
      <scheme val="minor"/>
    </font>
    <font>
      <sz val="10"/>
      <name val="Calibri"/>
      <family val="2"/>
      <scheme val="minor"/>
    </font>
    <font>
      <sz val="9"/>
      <color indexed="81"/>
      <name val="Tahoma"/>
      <family val="2"/>
    </font>
    <font>
      <b/>
      <sz val="9"/>
      <color indexed="81"/>
      <name val="Tahoma"/>
      <family val="2"/>
    </font>
    <font>
      <sz val="9"/>
      <color indexed="81"/>
      <name val="Tahoma"/>
      <charset val="1"/>
    </font>
    <font>
      <b/>
      <sz val="9"/>
      <color indexed="81"/>
      <name val="Tahoma"/>
      <charset val="1"/>
    </font>
  </fonts>
  <fills count="4">
    <fill>
      <patternFill patternType="none"/>
    </fill>
    <fill>
      <patternFill patternType="gray125"/>
    </fill>
    <fill>
      <patternFill patternType="solid">
        <fgColor theme="3" tint="0.59999389629810485"/>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s>
  <cellStyleXfs count="1">
    <xf numFmtId="0" fontId="0" fillId="0" borderId="0"/>
  </cellStyleXfs>
  <cellXfs count="54">
    <xf numFmtId="0" fontId="0" fillId="0" borderId="0" xfId="0"/>
    <xf numFmtId="0" fontId="1" fillId="2" borderId="1" xfId="0" applyFont="1" applyFill="1" applyBorder="1" applyAlignment="1">
      <alignment vertical="top"/>
    </xf>
    <xf numFmtId="3" fontId="1" fillId="2" borderId="1" xfId="0" applyNumberFormat="1" applyFont="1" applyFill="1" applyBorder="1" applyAlignment="1">
      <alignment vertical="top" wrapText="1"/>
    </xf>
    <xf numFmtId="0" fontId="1" fillId="2" borderId="1" xfId="0" applyFont="1" applyFill="1" applyBorder="1" applyAlignment="1">
      <alignment vertical="top" wrapText="1"/>
    </xf>
    <xf numFmtId="0" fontId="0" fillId="0" borderId="1" xfId="0" applyFont="1" applyBorder="1" applyAlignment="1">
      <alignment vertical="top" wrapText="1"/>
    </xf>
    <xf numFmtId="0" fontId="0" fillId="0" borderId="1" xfId="0" applyFont="1" applyBorder="1" applyAlignment="1">
      <alignment vertical="top"/>
    </xf>
    <xf numFmtId="0" fontId="0" fillId="0" borderId="1" xfId="0" applyFont="1" applyFill="1" applyBorder="1" applyAlignment="1">
      <alignment vertical="top" wrapText="1"/>
    </xf>
    <xf numFmtId="0" fontId="0" fillId="0" borderId="1" xfId="0" applyFont="1" applyFill="1" applyBorder="1" applyAlignment="1">
      <alignment vertical="top"/>
    </xf>
    <xf numFmtId="0" fontId="0" fillId="0" borderId="0" xfId="0" applyFont="1" applyBorder="1" applyAlignment="1">
      <alignment vertical="top" wrapText="1"/>
    </xf>
    <xf numFmtId="0" fontId="0" fillId="0" borderId="0" xfId="0" applyFont="1" applyBorder="1" applyAlignment="1">
      <alignment vertical="top"/>
    </xf>
    <xf numFmtId="3" fontId="0" fillId="0" borderId="0" xfId="0" applyNumberFormat="1" applyFont="1" applyBorder="1" applyAlignment="1">
      <alignment vertical="top"/>
    </xf>
    <xf numFmtId="3" fontId="0" fillId="0" borderId="1" xfId="0" applyNumberFormat="1" applyFont="1" applyBorder="1" applyAlignment="1">
      <alignment vertical="top"/>
    </xf>
    <xf numFmtId="0" fontId="0" fillId="3" borderId="1" xfId="0" applyFont="1" applyFill="1" applyBorder="1" applyAlignment="1">
      <alignment vertical="top" wrapText="1"/>
    </xf>
    <xf numFmtId="3" fontId="0" fillId="3" borderId="1" xfId="0" applyNumberFormat="1" applyFont="1" applyFill="1" applyBorder="1" applyAlignment="1">
      <alignment vertical="top"/>
    </xf>
    <xf numFmtId="4" fontId="2" fillId="0" borderId="1" xfId="0" applyNumberFormat="1" applyFont="1" applyFill="1" applyBorder="1" applyAlignment="1">
      <alignment vertical="top" wrapText="1"/>
    </xf>
    <xf numFmtId="0" fontId="0" fillId="3" borderId="1" xfId="0" applyFont="1" applyFill="1" applyBorder="1" applyAlignment="1">
      <alignment vertical="top"/>
    </xf>
    <xf numFmtId="0" fontId="2" fillId="3" borderId="1" xfId="0" applyFont="1" applyFill="1" applyBorder="1" applyAlignment="1">
      <alignment horizontal="left" vertical="top" wrapText="1"/>
    </xf>
    <xf numFmtId="4" fontId="0" fillId="0" borderId="1" xfId="0" applyNumberFormat="1" applyFont="1" applyFill="1" applyBorder="1" applyAlignment="1">
      <alignment vertical="top" wrapText="1"/>
    </xf>
    <xf numFmtId="0" fontId="2" fillId="3" borderId="1" xfId="0" applyFont="1" applyFill="1" applyBorder="1" applyAlignment="1">
      <alignment vertical="top"/>
    </xf>
    <xf numFmtId="0" fontId="2" fillId="3" borderId="1" xfId="0" applyFont="1" applyFill="1" applyBorder="1" applyAlignment="1">
      <alignment vertical="top" wrapText="1"/>
    </xf>
    <xf numFmtId="3" fontId="2" fillId="3" borderId="1" xfId="0" applyNumberFormat="1" applyFont="1" applyFill="1" applyBorder="1" applyAlignment="1">
      <alignment vertical="top"/>
    </xf>
    <xf numFmtId="4" fontId="0" fillId="0" borderId="1" xfId="0" applyNumberFormat="1" applyFont="1" applyBorder="1" applyAlignment="1">
      <alignment vertical="top"/>
    </xf>
    <xf numFmtId="0" fontId="3" fillId="0" borderId="1" xfId="0" applyFont="1" applyBorder="1" applyAlignment="1">
      <alignment horizontal="left" vertical="top" wrapText="1"/>
    </xf>
    <xf numFmtId="0" fontId="3" fillId="0" borderId="1" xfId="0" applyFont="1" applyBorder="1" applyAlignment="1">
      <alignment vertical="top" wrapText="1"/>
    </xf>
    <xf numFmtId="0" fontId="4" fillId="0" borderId="1" xfId="0" applyFont="1" applyFill="1" applyBorder="1" applyAlignment="1">
      <alignment vertical="top" wrapText="1"/>
    </xf>
    <xf numFmtId="0" fontId="1" fillId="0" borderId="1" xfId="0" applyFont="1" applyFill="1" applyBorder="1" applyAlignment="1">
      <alignment vertical="top" wrapText="1"/>
    </xf>
    <xf numFmtId="3" fontId="1" fillId="0" borderId="1" xfId="0" applyNumberFormat="1" applyFont="1" applyFill="1" applyBorder="1" applyAlignment="1">
      <alignment vertical="top"/>
    </xf>
    <xf numFmtId="3" fontId="4" fillId="3" borderId="1" xfId="0" applyNumberFormat="1" applyFont="1" applyFill="1" applyBorder="1" applyAlignment="1">
      <alignment vertical="top"/>
    </xf>
    <xf numFmtId="4" fontId="0" fillId="3" borderId="1" xfId="0" applyNumberFormat="1" applyFont="1" applyFill="1" applyBorder="1" applyAlignment="1">
      <alignment vertical="top"/>
    </xf>
    <xf numFmtId="0" fontId="2" fillId="3" borderId="1" xfId="0" applyFont="1" applyFill="1" applyBorder="1" applyAlignment="1">
      <alignment horizontal="left" vertical="top"/>
    </xf>
    <xf numFmtId="0" fontId="5" fillId="0" borderId="1" xfId="0" applyFont="1" applyBorder="1" applyAlignment="1">
      <alignment vertical="top" wrapText="1"/>
    </xf>
    <xf numFmtId="0" fontId="5" fillId="0" borderId="1" xfId="0" applyFont="1" applyBorder="1" applyAlignment="1">
      <alignment vertical="top"/>
    </xf>
    <xf numFmtId="0" fontId="5" fillId="3" borderId="1" xfId="0" applyFont="1" applyFill="1" applyBorder="1" applyAlignment="1">
      <alignment vertical="top"/>
    </xf>
    <xf numFmtId="4" fontId="5" fillId="0" borderId="1" xfId="0" applyNumberFormat="1" applyFont="1" applyBorder="1" applyAlignment="1">
      <alignment vertical="top"/>
    </xf>
    <xf numFmtId="4" fontId="6" fillId="0" borderId="1" xfId="0" applyNumberFormat="1" applyFont="1" applyFill="1" applyBorder="1" applyAlignment="1">
      <alignment vertical="top"/>
    </xf>
    <xf numFmtId="4" fontId="5" fillId="0" borderId="1" xfId="0" applyNumberFormat="1" applyFont="1" applyFill="1" applyBorder="1" applyAlignment="1">
      <alignment vertical="top"/>
    </xf>
    <xf numFmtId="0" fontId="5" fillId="0" borderId="1" xfId="0" applyFont="1" applyFill="1" applyBorder="1" applyAlignment="1">
      <alignment vertical="top"/>
    </xf>
    <xf numFmtId="0" fontId="3" fillId="0" borderId="1" xfId="0" applyFont="1" applyFill="1" applyBorder="1" applyAlignment="1">
      <alignment horizontal="left" vertical="top" wrapText="1"/>
    </xf>
    <xf numFmtId="3" fontId="0" fillId="0" borderId="1" xfId="0" applyNumberFormat="1" applyFont="1" applyFill="1" applyBorder="1" applyAlignment="1">
      <alignment vertical="top"/>
    </xf>
    <xf numFmtId="3" fontId="5" fillId="0" borderId="1" xfId="0" applyNumberFormat="1" applyFont="1" applyBorder="1" applyAlignment="1">
      <alignment vertical="top"/>
    </xf>
    <xf numFmtId="0" fontId="5" fillId="0" borderId="1" xfId="0" applyFont="1" applyFill="1" applyBorder="1" applyAlignment="1">
      <alignment vertical="top" wrapText="1"/>
    </xf>
    <xf numFmtId="0" fontId="5" fillId="0" borderId="0" xfId="0" applyFont="1"/>
    <xf numFmtId="0" fontId="0" fillId="0" borderId="0" xfId="0" applyAlignment="1"/>
    <xf numFmtId="0" fontId="5" fillId="0" borderId="0" xfId="0" applyFont="1" applyAlignment="1"/>
    <xf numFmtId="44" fontId="5" fillId="0" borderId="1" xfId="0" applyNumberFormat="1" applyFont="1" applyFill="1" applyBorder="1" applyAlignment="1">
      <alignment vertical="top"/>
    </xf>
    <xf numFmtId="44" fontId="5" fillId="0" borderId="1" xfId="0" applyNumberFormat="1" applyFont="1" applyBorder="1" applyAlignment="1">
      <alignment vertical="top"/>
    </xf>
    <xf numFmtId="44" fontId="6" fillId="0" borderId="1" xfId="0" applyNumberFormat="1" applyFont="1" applyBorder="1" applyAlignment="1">
      <alignment vertical="top"/>
    </xf>
    <xf numFmtId="44" fontId="0" fillId="0" borderId="1" xfId="0" applyNumberFormat="1" applyFont="1" applyFill="1" applyBorder="1" applyAlignment="1">
      <alignment vertical="top" wrapText="1"/>
    </xf>
    <xf numFmtId="44" fontId="0" fillId="0" borderId="1" xfId="0" applyNumberFormat="1" applyFont="1" applyBorder="1" applyAlignment="1">
      <alignment vertical="top" wrapText="1"/>
    </xf>
    <xf numFmtId="0" fontId="0" fillId="0" borderId="2" xfId="0" applyBorder="1"/>
    <xf numFmtId="0" fontId="5" fillId="0" borderId="2" xfId="0" applyFont="1" applyBorder="1"/>
    <xf numFmtId="44" fontId="5" fillId="0" borderId="2" xfId="0" applyNumberFormat="1" applyFont="1" applyBorder="1"/>
    <xf numFmtId="44" fontId="0" fillId="0" borderId="2" xfId="0" applyNumberFormat="1" applyBorder="1"/>
    <xf numFmtId="0" fontId="1" fillId="2" borderId="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H105"/>
  <sheetViews>
    <sheetView tabSelected="1" topLeftCell="A6" workbookViewId="0">
      <selection activeCell="C25" sqref="C25"/>
    </sheetView>
  </sheetViews>
  <sheetFormatPr defaultRowHeight="15" x14ac:dyDescent="0.25"/>
  <cols>
    <col min="1" max="1" width="12.85546875" bestFit="1" customWidth="1"/>
    <col min="2" max="2" width="28.85546875" customWidth="1"/>
    <col min="3" max="3" width="24" customWidth="1"/>
    <col min="4" max="4" width="25.7109375" customWidth="1"/>
    <col min="5" max="5" width="19.140625" customWidth="1"/>
    <col min="6" max="6" width="19.7109375" customWidth="1"/>
    <col min="7" max="7" width="20.85546875" customWidth="1"/>
    <col min="8" max="8" width="24.28515625" customWidth="1"/>
  </cols>
  <sheetData>
    <row r="2" spans="1:8" ht="45" x14ac:dyDescent="0.25">
      <c r="A2" s="3" t="s">
        <v>5</v>
      </c>
      <c r="B2" s="1" t="s">
        <v>3</v>
      </c>
      <c r="C2" s="1" t="s">
        <v>0</v>
      </c>
      <c r="D2" s="3" t="s">
        <v>1</v>
      </c>
      <c r="E2" s="3" t="s">
        <v>115</v>
      </c>
      <c r="F2" s="2" t="s">
        <v>40</v>
      </c>
      <c r="G2" s="3" t="s">
        <v>2</v>
      </c>
      <c r="H2" s="1" t="s">
        <v>15</v>
      </c>
    </row>
    <row r="3" spans="1:8" x14ac:dyDescent="0.25">
      <c r="A3" s="6"/>
      <c r="B3" s="6"/>
      <c r="C3" s="37"/>
      <c r="D3" s="6"/>
      <c r="E3" s="47"/>
      <c r="F3" s="38"/>
      <c r="G3" s="17"/>
      <c r="H3" s="7"/>
    </row>
    <row r="4" spans="1:8" x14ac:dyDescent="0.25">
      <c r="A4" s="30" t="s">
        <v>7</v>
      </c>
      <c r="B4" s="31" t="s">
        <v>27</v>
      </c>
      <c r="C4" s="31" t="s">
        <v>11</v>
      </c>
      <c r="D4" s="31" t="s">
        <v>12</v>
      </c>
      <c r="E4" s="45">
        <v>34150</v>
      </c>
      <c r="F4" s="44">
        <v>34150</v>
      </c>
      <c r="G4" s="34" t="s">
        <v>13</v>
      </c>
      <c r="H4" s="31" t="s">
        <v>14</v>
      </c>
    </row>
    <row r="5" spans="1:8" x14ac:dyDescent="0.25">
      <c r="A5" s="30" t="s">
        <v>77</v>
      </c>
      <c r="B5" s="31" t="s">
        <v>78</v>
      </c>
      <c r="C5" s="31" t="s">
        <v>80</v>
      </c>
      <c r="D5" s="31" t="s">
        <v>79</v>
      </c>
      <c r="E5" s="45">
        <v>127000</v>
      </c>
      <c r="F5" s="45">
        <v>60000</v>
      </c>
      <c r="G5" s="40" t="s">
        <v>81</v>
      </c>
      <c r="H5" s="31" t="s">
        <v>14</v>
      </c>
    </row>
    <row r="6" spans="1:8" x14ac:dyDescent="0.25">
      <c r="A6" s="30" t="s">
        <v>82</v>
      </c>
      <c r="B6" s="31" t="s">
        <v>78</v>
      </c>
      <c r="C6" s="30" t="s">
        <v>83</v>
      </c>
      <c r="D6" s="31" t="s">
        <v>88</v>
      </c>
      <c r="E6" s="45">
        <v>113689</v>
      </c>
      <c r="F6" s="45">
        <v>50000</v>
      </c>
      <c r="G6" s="40" t="s">
        <v>84</v>
      </c>
      <c r="H6" s="31" t="s">
        <v>14</v>
      </c>
    </row>
    <row r="7" spans="1:8" x14ac:dyDescent="0.25">
      <c r="A7" s="30" t="s">
        <v>85</v>
      </c>
      <c r="B7" s="31" t="s">
        <v>78</v>
      </c>
      <c r="C7" s="31" t="s">
        <v>86</v>
      </c>
      <c r="D7" s="31" t="s">
        <v>87</v>
      </c>
      <c r="E7" s="45">
        <v>100000</v>
      </c>
      <c r="F7" s="45">
        <v>55000</v>
      </c>
      <c r="G7" s="40" t="s">
        <v>23</v>
      </c>
      <c r="H7" s="31" t="s">
        <v>14</v>
      </c>
    </row>
    <row r="8" spans="1:8" x14ac:dyDescent="0.25">
      <c r="A8" s="30" t="s">
        <v>260</v>
      </c>
      <c r="B8" s="31" t="s">
        <v>78</v>
      </c>
      <c r="C8" s="31" t="s">
        <v>261</v>
      </c>
      <c r="D8" s="31" t="s">
        <v>262</v>
      </c>
      <c r="E8" s="45">
        <v>120842</v>
      </c>
      <c r="F8" s="45">
        <v>60000</v>
      </c>
      <c r="G8" s="40" t="s">
        <v>263</v>
      </c>
      <c r="H8" s="31" t="s">
        <v>14</v>
      </c>
    </row>
    <row r="9" spans="1:8" x14ac:dyDescent="0.25">
      <c r="A9" s="30" t="s">
        <v>264</v>
      </c>
      <c r="B9" s="31" t="s">
        <v>78</v>
      </c>
      <c r="C9" s="31" t="s">
        <v>265</v>
      </c>
      <c r="D9" s="31" t="s">
        <v>266</v>
      </c>
      <c r="E9" s="45">
        <v>25000</v>
      </c>
      <c r="F9" s="45">
        <v>25000</v>
      </c>
      <c r="G9" s="40" t="s">
        <v>267</v>
      </c>
      <c r="H9" s="31" t="s">
        <v>14</v>
      </c>
    </row>
    <row r="10" spans="1:8" x14ac:dyDescent="0.25">
      <c r="A10" s="30" t="s">
        <v>270</v>
      </c>
      <c r="B10" s="31" t="s">
        <v>78</v>
      </c>
      <c r="C10" s="31" t="s">
        <v>268</v>
      </c>
      <c r="D10" s="31" t="s">
        <v>271</v>
      </c>
      <c r="E10" s="45">
        <v>120000</v>
      </c>
      <c r="F10" s="45">
        <v>60000</v>
      </c>
      <c r="G10" s="40" t="s">
        <v>269</v>
      </c>
      <c r="H10" s="31" t="s">
        <v>14</v>
      </c>
    </row>
    <row r="11" spans="1:8" x14ac:dyDescent="0.25">
      <c r="A11" s="30" t="s">
        <v>273</v>
      </c>
      <c r="B11" s="31" t="s">
        <v>78</v>
      </c>
      <c r="C11" s="31" t="s">
        <v>272</v>
      </c>
      <c r="D11" s="31" t="s">
        <v>274</v>
      </c>
      <c r="E11" s="45">
        <v>125000</v>
      </c>
      <c r="F11" s="45">
        <v>60000</v>
      </c>
      <c r="G11" s="40" t="s">
        <v>275</v>
      </c>
      <c r="H11" s="31" t="s">
        <v>14</v>
      </c>
    </row>
    <row r="12" spans="1:8" x14ac:dyDescent="0.25">
      <c r="A12" s="31" t="s">
        <v>50</v>
      </c>
      <c r="B12" s="31" t="s">
        <v>49</v>
      </c>
      <c r="C12" s="31" t="s">
        <v>48</v>
      </c>
      <c r="D12" s="31" t="s">
        <v>47</v>
      </c>
      <c r="E12" s="45">
        <v>49000</v>
      </c>
      <c r="F12" s="46">
        <v>24500</v>
      </c>
      <c r="G12" s="36" t="s">
        <v>51</v>
      </c>
      <c r="H12" s="31" t="s">
        <v>114</v>
      </c>
    </row>
    <row r="13" spans="1:8" x14ac:dyDescent="0.25">
      <c r="A13" s="31" t="s">
        <v>110</v>
      </c>
      <c r="B13" s="31" t="s">
        <v>49</v>
      </c>
      <c r="C13" s="31" t="s">
        <v>111</v>
      </c>
      <c r="D13" s="31" t="s">
        <v>112</v>
      </c>
      <c r="E13" s="45">
        <v>95814</v>
      </c>
      <c r="F13" s="46">
        <v>17673</v>
      </c>
      <c r="G13" s="36" t="s">
        <v>113</v>
      </c>
      <c r="H13" s="31" t="s">
        <v>114</v>
      </c>
    </row>
    <row r="14" spans="1:8" x14ac:dyDescent="0.25">
      <c r="A14" s="30" t="s">
        <v>29</v>
      </c>
      <c r="B14" s="31" t="s">
        <v>41</v>
      </c>
      <c r="C14" s="31" t="s">
        <v>34</v>
      </c>
      <c r="D14" s="31" t="s">
        <v>35</v>
      </c>
      <c r="E14" s="45">
        <v>91900</v>
      </c>
      <c r="F14" s="44">
        <v>91900</v>
      </c>
      <c r="G14" s="35" t="s">
        <v>36</v>
      </c>
      <c r="H14" s="33" t="s">
        <v>38</v>
      </c>
    </row>
    <row r="15" spans="1:8" x14ac:dyDescent="0.25">
      <c r="A15" s="30" t="s">
        <v>211</v>
      </c>
      <c r="B15" s="32" t="s">
        <v>207</v>
      </c>
      <c r="C15" s="32" t="s">
        <v>210</v>
      </c>
      <c r="D15" s="31" t="s">
        <v>212</v>
      </c>
      <c r="E15" s="45">
        <v>140000</v>
      </c>
      <c r="F15" s="44">
        <v>70000</v>
      </c>
      <c r="G15" s="35" t="s">
        <v>213</v>
      </c>
      <c r="H15" s="32" t="s">
        <v>108</v>
      </c>
    </row>
    <row r="16" spans="1:8" x14ac:dyDescent="0.25">
      <c r="A16" s="30" t="s">
        <v>215</v>
      </c>
      <c r="B16" s="32" t="s">
        <v>207</v>
      </c>
      <c r="C16" s="32" t="s">
        <v>214</v>
      </c>
      <c r="D16" s="31" t="s">
        <v>216</v>
      </c>
      <c r="E16" s="45">
        <v>20500</v>
      </c>
      <c r="F16" s="44">
        <v>10250</v>
      </c>
      <c r="G16" s="35" t="s">
        <v>104</v>
      </c>
      <c r="H16" s="32" t="s">
        <v>108</v>
      </c>
    </row>
    <row r="17" spans="1:8" x14ac:dyDescent="0.25">
      <c r="A17" s="31" t="s">
        <v>117</v>
      </c>
      <c r="B17" s="31" t="s">
        <v>116</v>
      </c>
      <c r="C17" s="31" t="s">
        <v>118</v>
      </c>
      <c r="D17" s="31" t="s">
        <v>119</v>
      </c>
      <c r="E17" s="45">
        <v>85000</v>
      </c>
      <c r="F17" s="44">
        <v>25000</v>
      </c>
      <c r="G17" s="35" t="s">
        <v>120</v>
      </c>
      <c r="H17" s="32" t="s">
        <v>114</v>
      </c>
    </row>
    <row r="18" spans="1:8" x14ac:dyDescent="0.25">
      <c r="A18" s="31" t="s">
        <v>121</v>
      </c>
      <c r="B18" s="31" t="s">
        <v>116</v>
      </c>
      <c r="C18" s="31" t="s">
        <v>122</v>
      </c>
      <c r="D18" s="31" t="s">
        <v>123</v>
      </c>
      <c r="E18" s="45">
        <v>86500</v>
      </c>
      <c r="F18" s="44">
        <v>86500</v>
      </c>
      <c r="G18" s="35" t="s">
        <v>124</v>
      </c>
      <c r="H18" s="32" t="s">
        <v>114</v>
      </c>
    </row>
    <row r="19" spans="1:8" s="42" customFormat="1" x14ac:dyDescent="0.25">
      <c r="A19" s="31" t="s">
        <v>28</v>
      </c>
      <c r="B19" s="31" t="s">
        <v>33</v>
      </c>
      <c r="C19" s="31" t="s">
        <v>30</v>
      </c>
      <c r="D19" s="31" t="s">
        <v>32</v>
      </c>
      <c r="E19" s="45">
        <v>162900</v>
      </c>
      <c r="F19" s="44">
        <v>162900</v>
      </c>
      <c r="G19" s="35" t="s">
        <v>31</v>
      </c>
      <c r="H19" s="32" t="s">
        <v>37</v>
      </c>
    </row>
    <row r="20" spans="1:8" x14ac:dyDescent="0.25">
      <c r="A20" s="31" t="s">
        <v>65</v>
      </c>
      <c r="B20" s="31" t="s">
        <v>64</v>
      </c>
      <c r="C20" s="31" t="s">
        <v>67</v>
      </c>
      <c r="D20" s="31" t="s">
        <v>66</v>
      </c>
      <c r="E20" s="45">
        <v>230000</v>
      </c>
      <c r="F20" s="46">
        <v>50000</v>
      </c>
      <c r="G20" s="36" t="s">
        <v>68</v>
      </c>
      <c r="H20" s="36" t="s">
        <v>14</v>
      </c>
    </row>
    <row r="21" spans="1:8" x14ac:dyDescent="0.25">
      <c r="A21" s="31" t="s">
        <v>70</v>
      </c>
      <c r="B21" s="31" t="s">
        <v>64</v>
      </c>
      <c r="C21" s="31" t="s">
        <v>69</v>
      </c>
      <c r="D21" s="31" t="s">
        <v>71</v>
      </c>
      <c r="E21" s="45">
        <v>87966</v>
      </c>
      <c r="F21" s="46">
        <v>25000</v>
      </c>
      <c r="G21" s="36" t="s">
        <v>72</v>
      </c>
      <c r="H21" s="36" t="s">
        <v>14</v>
      </c>
    </row>
    <row r="22" spans="1:8" x14ac:dyDescent="0.25">
      <c r="A22" s="30" t="s">
        <v>76</v>
      </c>
      <c r="B22" s="31" t="s">
        <v>64</v>
      </c>
      <c r="C22" s="31" t="s">
        <v>73</v>
      </c>
      <c r="D22" s="31" t="s">
        <v>74</v>
      </c>
      <c r="E22" s="45">
        <v>99550</v>
      </c>
      <c r="F22" s="45">
        <v>25000</v>
      </c>
      <c r="G22" s="40" t="s">
        <v>75</v>
      </c>
      <c r="H22" s="36" t="s">
        <v>14</v>
      </c>
    </row>
    <row r="23" spans="1:8" x14ac:dyDescent="0.25">
      <c r="A23" s="30" t="s">
        <v>276</v>
      </c>
      <c r="B23" s="31" t="s">
        <v>64</v>
      </c>
      <c r="C23" s="31" t="s">
        <v>277</v>
      </c>
      <c r="D23" s="31" t="s">
        <v>278</v>
      </c>
      <c r="E23" s="45">
        <v>50000</v>
      </c>
      <c r="F23" s="45">
        <v>25000</v>
      </c>
      <c r="G23" s="40" t="s">
        <v>279</v>
      </c>
      <c r="H23" s="36" t="s">
        <v>14</v>
      </c>
    </row>
    <row r="24" spans="1:8" x14ac:dyDescent="0.25">
      <c r="A24" s="30" t="s">
        <v>126</v>
      </c>
      <c r="B24" s="32" t="s">
        <v>125</v>
      </c>
      <c r="C24" s="32" t="s">
        <v>128</v>
      </c>
      <c r="D24" s="31" t="s">
        <v>127</v>
      </c>
      <c r="E24" s="45">
        <v>107000</v>
      </c>
      <c r="F24" s="44">
        <v>107000</v>
      </c>
      <c r="G24" s="35" t="s">
        <v>129</v>
      </c>
      <c r="H24" s="32" t="s">
        <v>14</v>
      </c>
    </row>
    <row r="25" spans="1:8" x14ac:dyDescent="0.25">
      <c r="A25" s="30" t="s">
        <v>130</v>
      </c>
      <c r="B25" s="32" t="s">
        <v>125</v>
      </c>
      <c r="C25" s="32" t="s">
        <v>131</v>
      </c>
      <c r="D25" s="31" t="s">
        <v>132</v>
      </c>
      <c r="E25" s="45">
        <v>125000</v>
      </c>
      <c r="F25" s="44">
        <v>125000</v>
      </c>
      <c r="G25" s="35" t="s">
        <v>133</v>
      </c>
      <c r="H25" s="32" t="s">
        <v>14</v>
      </c>
    </row>
    <row r="26" spans="1:8" x14ac:dyDescent="0.25">
      <c r="A26" s="30" t="s">
        <v>135</v>
      </c>
      <c r="B26" s="32" t="s">
        <v>125</v>
      </c>
      <c r="C26" s="32" t="s">
        <v>134</v>
      </c>
      <c r="D26" s="31" t="s">
        <v>136</v>
      </c>
      <c r="E26" s="45">
        <v>180000</v>
      </c>
      <c r="F26" s="44">
        <v>180000</v>
      </c>
      <c r="G26" s="35" t="s">
        <v>137</v>
      </c>
      <c r="H26" s="32" t="s">
        <v>14</v>
      </c>
    </row>
    <row r="27" spans="1:8" x14ac:dyDescent="0.25">
      <c r="A27" s="30" t="s">
        <v>139</v>
      </c>
      <c r="B27" s="32" t="s">
        <v>125</v>
      </c>
      <c r="C27" s="32" t="s">
        <v>138</v>
      </c>
      <c r="D27" s="31" t="s">
        <v>140</v>
      </c>
      <c r="E27" s="45">
        <v>130000</v>
      </c>
      <c r="F27" s="44">
        <v>130000</v>
      </c>
      <c r="G27" s="35" t="s">
        <v>141</v>
      </c>
      <c r="H27" s="32" t="s">
        <v>14</v>
      </c>
    </row>
    <row r="28" spans="1:8" x14ac:dyDescent="0.25">
      <c r="A28" s="30" t="s">
        <v>143</v>
      </c>
      <c r="B28" s="32" t="s">
        <v>125</v>
      </c>
      <c r="C28" s="32" t="s">
        <v>142</v>
      </c>
      <c r="D28" s="31" t="s">
        <v>144</v>
      </c>
      <c r="E28" s="45">
        <v>210000</v>
      </c>
      <c r="F28" s="44">
        <v>210000</v>
      </c>
      <c r="G28" s="35" t="s">
        <v>145</v>
      </c>
      <c r="H28" s="32" t="s">
        <v>146</v>
      </c>
    </row>
    <row r="29" spans="1:8" x14ac:dyDescent="0.25">
      <c r="A29" s="30" t="s">
        <v>149</v>
      </c>
      <c r="B29" s="32" t="s">
        <v>125</v>
      </c>
      <c r="C29" s="32" t="s">
        <v>147</v>
      </c>
      <c r="D29" s="31" t="s">
        <v>148</v>
      </c>
      <c r="E29" s="45">
        <v>134000</v>
      </c>
      <c r="F29" s="44">
        <v>164000</v>
      </c>
      <c r="G29" s="35" t="s">
        <v>55</v>
      </c>
      <c r="H29" s="32" t="s">
        <v>14</v>
      </c>
    </row>
    <row r="30" spans="1:8" x14ac:dyDescent="0.25">
      <c r="A30" s="30" t="s">
        <v>151</v>
      </c>
      <c r="B30" s="32" t="s">
        <v>125</v>
      </c>
      <c r="C30" s="32" t="s">
        <v>150</v>
      </c>
      <c r="D30" s="31" t="s">
        <v>155</v>
      </c>
      <c r="E30" s="45">
        <v>148074</v>
      </c>
      <c r="F30" s="44">
        <v>130000</v>
      </c>
      <c r="G30" s="35" t="s">
        <v>63</v>
      </c>
      <c r="H30" s="32" t="s">
        <v>14</v>
      </c>
    </row>
    <row r="31" spans="1:8" x14ac:dyDescent="0.25">
      <c r="A31" s="30" t="s">
        <v>156</v>
      </c>
      <c r="B31" s="32" t="s">
        <v>125</v>
      </c>
      <c r="C31" s="32" t="s">
        <v>153</v>
      </c>
      <c r="D31" s="31" t="s">
        <v>154</v>
      </c>
      <c r="E31" s="45">
        <v>120000</v>
      </c>
      <c r="F31" s="44">
        <v>120000</v>
      </c>
      <c r="G31" s="35" t="s">
        <v>152</v>
      </c>
      <c r="H31" s="32" t="s">
        <v>14</v>
      </c>
    </row>
    <row r="32" spans="1:8" x14ac:dyDescent="0.25">
      <c r="A32" s="30" t="s">
        <v>159</v>
      </c>
      <c r="B32" s="32" t="s">
        <v>125</v>
      </c>
      <c r="C32" s="32" t="s">
        <v>157</v>
      </c>
      <c r="D32" s="31" t="s">
        <v>158</v>
      </c>
      <c r="E32" s="45">
        <v>50000</v>
      </c>
      <c r="F32" s="44">
        <v>50000</v>
      </c>
      <c r="G32" s="35" t="s">
        <v>160</v>
      </c>
      <c r="H32" s="32" t="s">
        <v>14</v>
      </c>
    </row>
    <row r="33" spans="1:8" x14ac:dyDescent="0.25">
      <c r="A33" s="30" t="s">
        <v>164</v>
      </c>
      <c r="B33" s="32" t="s">
        <v>125</v>
      </c>
      <c r="C33" s="32" t="s">
        <v>163</v>
      </c>
      <c r="D33" s="31" t="s">
        <v>162</v>
      </c>
      <c r="E33" s="45">
        <v>49620</v>
      </c>
      <c r="F33" s="44">
        <v>49620</v>
      </c>
      <c r="G33" s="35" t="s">
        <v>161</v>
      </c>
      <c r="H33" s="32" t="s">
        <v>14</v>
      </c>
    </row>
    <row r="34" spans="1:8" x14ac:dyDescent="0.25">
      <c r="A34" s="30" t="s">
        <v>168</v>
      </c>
      <c r="B34" s="32" t="s">
        <v>125</v>
      </c>
      <c r="C34" s="32" t="s">
        <v>165</v>
      </c>
      <c r="D34" s="31" t="s">
        <v>166</v>
      </c>
      <c r="E34" s="45">
        <v>56900</v>
      </c>
      <c r="F34" s="44">
        <v>28450</v>
      </c>
      <c r="G34" s="35" t="s">
        <v>167</v>
      </c>
      <c r="H34" s="32" t="s">
        <v>14</v>
      </c>
    </row>
    <row r="35" spans="1:8" x14ac:dyDescent="0.25">
      <c r="A35" s="30" t="s">
        <v>170</v>
      </c>
      <c r="B35" s="32" t="s">
        <v>125</v>
      </c>
      <c r="C35" s="32" t="s">
        <v>169</v>
      </c>
      <c r="D35" s="31" t="s">
        <v>171</v>
      </c>
      <c r="E35" s="45">
        <v>119800</v>
      </c>
      <c r="F35" s="44">
        <v>119800</v>
      </c>
      <c r="G35" s="35" t="s">
        <v>172</v>
      </c>
      <c r="H35" s="32" t="s">
        <v>14</v>
      </c>
    </row>
    <row r="36" spans="1:8" x14ac:dyDescent="0.25">
      <c r="A36" s="30" t="s">
        <v>20</v>
      </c>
      <c r="B36" s="32" t="s">
        <v>16</v>
      </c>
      <c r="C36" s="32" t="s">
        <v>19</v>
      </c>
      <c r="D36" s="31" t="s">
        <v>18</v>
      </c>
      <c r="E36" s="45">
        <v>150000</v>
      </c>
      <c r="F36" s="44">
        <v>150000</v>
      </c>
      <c r="G36" s="35" t="s">
        <v>17</v>
      </c>
      <c r="H36" s="32" t="s">
        <v>146</v>
      </c>
    </row>
    <row r="37" spans="1:8" x14ac:dyDescent="0.25">
      <c r="A37" s="30" t="s">
        <v>173</v>
      </c>
      <c r="B37" s="32" t="s">
        <v>16</v>
      </c>
      <c r="C37" s="32" t="s">
        <v>174</v>
      </c>
      <c r="D37" s="31" t="s">
        <v>175</v>
      </c>
      <c r="E37" s="45">
        <v>200000</v>
      </c>
      <c r="F37" s="44">
        <v>200000</v>
      </c>
      <c r="G37" s="35" t="s">
        <v>176</v>
      </c>
      <c r="H37" s="32" t="s">
        <v>146</v>
      </c>
    </row>
    <row r="38" spans="1:8" x14ac:dyDescent="0.25">
      <c r="A38" s="30" t="s">
        <v>177</v>
      </c>
      <c r="B38" s="32" t="s">
        <v>16</v>
      </c>
      <c r="C38" s="32" t="s">
        <v>174</v>
      </c>
      <c r="D38" s="31" t="s">
        <v>178</v>
      </c>
      <c r="E38" s="45">
        <v>150000</v>
      </c>
      <c r="F38" s="44">
        <v>150000</v>
      </c>
      <c r="G38" s="35" t="s">
        <v>179</v>
      </c>
      <c r="H38" s="32" t="s">
        <v>146</v>
      </c>
    </row>
    <row r="39" spans="1:8" x14ac:dyDescent="0.25">
      <c r="A39" s="30" t="s">
        <v>181</v>
      </c>
      <c r="B39" s="32" t="s">
        <v>16</v>
      </c>
      <c r="C39" s="32" t="s">
        <v>180</v>
      </c>
      <c r="D39" s="31" t="s">
        <v>182</v>
      </c>
      <c r="E39" s="45">
        <v>25000</v>
      </c>
      <c r="F39" s="44">
        <v>25000</v>
      </c>
      <c r="G39" s="35" t="s">
        <v>183</v>
      </c>
      <c r="H39" s="32" t="s">
        <v>146</v>
      </c>
    </row>
    <row r="40" spans="1:8" x14ac:dyDescent="0.25">
      <c r="A40" s="30" t="s">
        <v>20</v>
      </c>
      <c r="B40" s="32" t="s">
        <v>16</v>
      </c>
      <c r="C40" s="32" t="s">
        <v>19</v>
      </c>
      <c r="D40" s="31" t="s">
        <v>18</v>
      </c>
      <c r="E40" s="45">
        <v>150000</v>
      </c>
      <c r="F40" s="44">
        <v>150000</v>
      </c>
      <c r="G40" s="35" t="s">
        <v>17</v>
      </c>
      <c r="H40" s="32" t="s">
        <v>146</v>
      </c>
    </row>
    <row r="41" spans="1:8" x14ac:dyDescent="0.25">
      <c r="A41" s="30" t="s">
        <v>187</v>
      </c>
      <c r="B41" s="32" t="s">
        <v>16</v>
      </c>
      <c r="C41" s="32" t="s">
        <v>184</v>
      </c>
      <c r="D41" s="31" t="s">
        <v>185</v>
      </c>
      <c r="E41" s="45">
        <v>400000</v>
      </c>
      <c r="F41" s="44">
        <v>400000</v>
      </c>
      <c r="G41" s="35" t="s">
        <v>186</v>
      </c>
      <c r="H41" s="32" t="s">
        <v>146</v>
      </c>
    </row>
    <row r="42" spans="1:8" x14ac:dyDescent="0.25">
      <c r="A42" s="30" t="s">
        <v>256</v>
      </c>
      <c r="B42" s="32" t="s">
        <v>248</v>
      </c>
      <c r="C42" s="32" t="s">
        <v>249</v>
      </c>
      <c r="D42" s="31" t="s">
        <v>250</v>
      </c>
      <c r="E42" s="45">
        <v>110000</v>
      </c>
      <c r="F42" s="44">
        <v>55000</v>
      </c>
      <c r="G42" s="35" t="s">
        <v>251</v>
      </c>
      <c r="H42" s="32" t="s">
        <v>14</v>
      </c>
    </row>
    <row r="43" spans="1:8" x14ac:dyDescent="0.25">
      <c r="A43" s="30" t="s">
        <v>255</v>
      </c>
      <c r="B43" s="32" t="s">
        <v>248</v>
      </c>
      <c r="C43" s="32" t="s">
        <v>252</v>
      </c>
      <c r="D43" s="31" t="s">
        <v>253</v>
      </c>
      <c r="E43" s="45">
        <v>104000</v>
      </c>
      <c r="F43" s="44">
        <v>79000</v>
      </c>
      <c r="G43" s="35" t="s">
        <v>254</v>
      </c>
      <c r="H43" s="32" t="s">
        <v>14</v>
      </c>
    </row>
    <row r="44" spans="1:8" s="41" customFormat="1" ht="12.75" x14ac:dyDescent="0.2">
      <c r="A44" s="30" t="s">
        <v>259</v>
      </c>
      <c r="B44" s="32" t="s">
        <v>248</v>
      </c>
      <c r="C44" s="32" t="s">
        <v>257</v>
      </c>
      <c r="D44" s="31" t="s">
        <v>258</v>
      </c>
      <c r="E44" s="45">
        <v>100000</v>
      </c>
      <c r="F44" s="44">
        <v>100000</v>
      </c>
      <c r="G44" s="35" t="s">
        <v>100</v>
      </c>
      <c r="H44" s="32" t="s">
        <v>14</v>
      </c>
    </row>
    <row r="45" spans="1:8" s="41" customFormat="1" ht="12.75" x14ac:dyDescent="0.2">
      <c r="A45" s="30" t="s">
        <v>283</v>
      </c>
      <c r="B45" s="32" t="s">
        <v>280</v>
      </c>
      <c r="C45" s="32" t="s">
        <v>188</v>
      </c>
      <c r="D45" s="31" t="s">
        <v>281</v>
      </c>
      <c r="E45" s="45">
        <v>850000</v>
      </c>
      <c r="F45" s="44">
        <v>850000</v>
      </c>
      <c r="G45" s="35" t="s">
        <v>282</v>
      </c>
      <c r="H45" s="32" t="s">
        <v>109</v>
      </c>
    </row>
    <row r="46" spans="1:8" s="41" customFormat="1" ht="12.75" x14ac:dyDescent="0.2">
      <c r="A46" s="30" t="s">
        <v>284</v>
      </c>
      <c r="B46" s="32" t="s">
        <v>280</v>
      </c>
      <c r="C46" s="32" t="s">
        <v>257</v>
      </c>
      <c r="D46" s="31" t="s">
        <v>285</v>
      </c>
      <c r="E46" s="45">
        <v>425000</v>
      </c>
      <c r="F46" s="44">
        <v>425000</v>
      </c>
      <c r="G46" s="35" t="s">
        <v>286</v>
      </c>
      <c r="H46" s="32" t="s">
        <v>109</v>
      </c>
    </row>
    <row r="47" spans="1:8" s="43" customFormat="1" ht="12.75" x14ac:dyDescent="0.2">
      <c r="A47" s="30" t="s">
        <v>287</v>
      </c>
      <c r="B47" s="32" t="s">
        <v>280</v>
      </c>
      <c r="C47" s="32" t="s">
        <v>257</v>
      </c>
      <c r="D47" s="31" t="s">
        <v>285</v>
      </c>
      <c r="E47" s="45">
        <v>500000</v>
      </c>
      <c r="F47" s="44">
        <v>130000</v>
      </c>
      <c r="G47" s="35" t="s">
        <v>288</v>
      </c>
      <c r="H47" s="32" t="s">
        <v>109</v>
      </c>
    </row>
    <row r="48" spans="1:8" s="43" customFormat="1" ht="12.75" x14ac:dyDescent="0.2">
      <c r="A48" s="30" t="s">
        <v>293</v>
      </c>
      <c r="B48" s="32" t="s">
        <v>289</v>
      </c>
      <c r="C48" s="32" t="s">
        <v>291</v>
      </c>
      <c r="D48" s="31" t="s">
        <v>292</v>
      </c>
      <c r="E48" s="45">
        <v>133000</v>
      </c>
      <c r="F48" s="44">
        <v>65000</v>
      </c>
      <c r="G48" s="35" t="s">
        <v>294</v>
      </c>
      <c r="H48" s="32" t="s">
        <v>146</v>
      </c>
    </row>
    <row r="49" spans="1:8" s="43" customFormat="1" ht="12.75" x14ac:dyDescent="0.2">
      <c r="A49" s="30" t="s">
        <v>296</v>
      </c>
      <c r="B49" s="32" t="s">
        <v>289</v>
      </c>
      <c r="C49" s="32" t="s">
        <v>295</v>
      </c>
      <c r="D49" s="31" t="s">
        <v>292</v>
      </c>
      <c r="E49" s="45">
        <f>33250*2</f>
        <v>66500</v>
      </c>
      <c r="F49" s="44">
        <v>33250</v>
      </c>
      <c r="G49" s="35" t="s">
        <v>104</v>
      </c>
      <c r="H49" s="32" t="s">
        <v>146</v>
      </c>
    </row>
    <row r="50" spans="1:8" s="43" customFormat="1" ht="12.75" x14ac:dyDescent="0.2">
      <c r="A50" s="30" t="s">
        <v>297</v>
      </c>
      <c r="B50" s="32" t="s">
        <v>289</v>
      </c>
      <c r="C50" s="32" t="s">
        <v>298</v>
      </c>
      <c r="D50" s="31" t="s">
        <v>299</v>
      </c>
      <c r="E50" s="45">
        <f>62500*2</f>
        <v>125000</v>
      </c>
      <c r="F50" s="44">
        <v>62500</v>
      </c>
      <c r="G50" s="35" t="s">
        <v>300</v>
      </c>
      <c r="H50" s="32" t="s">
        <v>146</v>
      </c>
    </row>
    <row r="51" spans="1:8" s="43" customFormat="1" ht="12.75" x14ac:dyDescent="0.2">
      <c r="A51" s="30" t="s">
        <v>301</v>
      </c>
      <c r="B51" s="32" t="s">
        <v>289</v>
      </c>
      <c r="C51" s="32" t="s">
        <v>302</v>
      </c>
      <c r="D51" s="31" t="s">
        <v>303</v>
      </c>
      <c r="E51" s="45">
        <v>75000</v>
      </c>
      <c r="F51" s="44">
        <v>75000</v>
      </c>
      <c r="G51" s="35" t="s">
        <v>304</v>
      </c>
      <c r="H51" s="32" t="s">
        <v>146</v>
      </c>
    </row>
    <row r="52" spans="1:8" s="43" customFormat="1" ht="12.75" x14ac:dyDescent="0.2">
      <c r="A52" s="30" t="s">
        <v>307</v>
      </c>
      <c r="B52" s="32" t="s">
        <v>289</v>
      </c>
      <c r="C52" s="32" t="s">
        <v>305</v>
      </c>
      <c r="D52" s="31" t="s">
        <v>306</v>
      </c>
      <c r="E52" s="45">
        <v>75000</v>
      </c>
      <c r="F52" s="44">
        <v>75000</v>
      </c>
      <c r="G52" s="35" t="s">
        <v>308</v>
      </c>
      <c r="H52" s="32" t="s">
        <v>146</v>
      </c>
    </row>
    <row r="53" spans="1:8" s="43" customFormat="1" ht="12.75" x14ac:dyDescent="0.2">
      <c r="A53" s="30" t="s">
        <v>218</v>
      </c>
      <c r="B53" s="32" t="s">
        <v>208</v>
      </c>
      <c r="C53" s="32" t="s">
        <v>217</v>
      </c>
      <c r="D53" s="31" t="s">
        <v>219</v>
      </c>
      <c r="E53" s="45">
        <v>300000</v>
      </c>
      <c r="F53" s="44">
        <v>40000</v>
      </c>
      <c r="G53" s="35" t="s">
        <v>220</v>
      </c>
      <c r="H53" s="32" t="s">
        <v>108</v>
      </c>
    </row>
    <row r="54" spans="1:8" s="43" customFormat="1" ht="12.75" x14ac:dyDescent="0.2">
      <c r="A54" s="30" t="s">
        <v>221</v>
      </c>
      <c r="B54" s="32" t="s">
        <v>208</v>
      </c>
      <c r="C54" s="32" t="s">
        <v>222</v>
      </c>
      <c r="D54" s="31" t="s">
        <v>223</v>
      </c>
      <c r="E54" s="45">
        <v>75000</v>
      </c>
      <c r="F54" s="44">
        <v>37500</v>
      </c>
      <c r="G54" s="35" t="s">
        <v>224</v>
      </c>
      <c r="H54" s="32" t="s">
        <v>108</v>
      </c>
    </row>
    <row r="55" spans="1:8" s="43" customFormat="1" ht="12.75" x14ac:dyDescent="0.2">
      <c r="A55" s="30" t="s">
        <v>226</v>
      </c>
      <c r="B55" s="32" t="s">
        <v>208</v>
      </c>
      <c r="C55" s="32" t="s">
        <v>225</v>
      </c>
      <c r="D55" s="31" t="s">
        <v>227</v>
      </c>
      <c r="E55" s="45">
        <v>60000</v>
      </c>
      <c r="F55" s="44">
        <v>27500</v>
      </c>
      <c r="G55" s="35" t="s">
        <v>228</v>
      </c>
      <c r="H55" s="32" t="s">
        <v>108</v>
      </c>
    </row>
    <row r="56" spans="1:8" s="43" customFormat="1" ht="12.75" x14ac:dyDescent="0.2">
      <c r="A56" s="30" t="s">
        <v>229</v>
      </c>
      <c r="B56" s="32" t="s">
        <v>208</v>
      </c>
      <c r="C56" s="32" t="s">
        <v>214</v>
      </c>
      <c r="D56" s="31" t="s">
        <v>230</v>
      </c>
      <c r="E56" s="45">
        <v>57600</v>
      </c>
      <c r="F56" s="44">
        <v>28800</v>
      </c>
      <c r="G56" s="35" t="s">
        <v>104</v>
      </c>
      <c r="H56" s="32" t="s">
        <v>108</v>
      </c>
    </row>
    <row r="57" spans="1:8" s="43" customFormat="1" ht="12.75" x14ac:dyDescent="0.2">
      <c r="A57" s="30" t="s">
        <v>232</v>
      </c>
      <c r="B57" s="32" t="s">
        <v>208</v>
      </c>
      <c r="C57" s="32" t="s">
        <v>231</v>
      </c>
      <c r="D57" s="31" t="s">
        <v>233</v>
      </c>
      <c r="E57" s="45">
        <v>48800</v>
      </c>
      <c r="F57" s="44">
        <v>24400</v>
      </c>
      <c r="G57" s="35" t="s">
        <v>234</v>
      </c>
      <c r="H57" s="32" t="s">
        <v>108</v>
      </c>
    </row>
    <row r="58" spans="1:8" s="43" customFormat="1" ht="12.75" x14ac:dyDescent="0.2">
      <c r="A58" s="31" t="s">
        <v>45</v>
      </c>
      <c r="B58" s="31" t="s">
        <v>46</v>
      </c>
      <c r="C58" s="31" t="s">
        <v>42</v>
      </c>
      <c r="D58" s="31" t="s">
        <v>43</v>
      </c>
      <c r="E58" s="45">
        <v>75000</v>
      </c>
      <c r="F58" s="46">
        <v>37500</v>
      </c>
      <c r="G58" s="36" t="s">
        <v>44</v>
      </c>
      <c r="H58" s="31" t="s">
        <v>146</v>
      </c>
    </row>
    <row r="59" spans="1:8" s="43" customFormat="1" ht="12.75" x14ac:dyDescent="0.2">
      <c r="A59" s="31" t="s">
        <v>189</v>
      </c>
      <c r="B59" s="31" t="s">
        <v>46</v>
      </c>
      <c r="C59" s="31" t="s">
        <v>188</v>
      </c>
      <c r="D59" s="31" t="s">
        <v>190</v>
      </c>
      <c r="E59" s="45">
        <v>270678.36</v>
      </c>
      <c r="F59" s="46">
        <v>80201</v>
      </c>
      <c r="G59" s="36" t="s">
        <v>191</v>
      </c>
      <c r="H59" s="31" t="s">
        <v>146</v>
      </c>
    </row>
    <row r="60" spans="1:8" s="43" customFormat="1" ht="12.75" x14ac:dyDescent="0.2">
      <c r="A60" s="31" t="s">
        <v>193</v>
      </c>
      <c r="B60" s="31" t="s">
        <v>46</v>
      </c>
      <c r="C60" s="31" t="s">
        <v>192</v>
      </c>
      <c r="D60" s="31" t="s">
        <v>194</v>
      </c>
      <c r="E60" s="45">
        <v>35000</v>
      </c>
      <c r="F60" s="46">
        <v>35000</v>
      </c>
      <c r="G60" s="36" t="s">
        <v>195</v>
      </c>
      <c r="H60" s="31" t="s">
        <v>146</v>
      </c>
    </row>
    <row r="61" spans="1:8" s="43" customFormat="1" ht="12.75" x14ac:dyDescent="0.2">
      <c r="A61" s="31" t="s">
        <v>199</v>
      </c>
      <c r="B61" s="31" t="s">
        <v>46</v>
      </c>
      <c r="C61" s="31" t="s">
        <v>198</v>
      </c>
      <c r="D61" s="31" t="s">
        <v>197</v>
      </c>
      <c r="E61" s="45">
        <v>75133</v>
      </c>
      <c r="F61" s="46">
        <v>75133</v>
      </c>
      <c r="G61" s="36" t="s">
        <v>196</v>
      </c>
      <c r="H61" s="31" t="s">
        <v>146</v>
      </c>
    </row>
    <row r="62" spans="1:8" s="43" customFormat="1" ht="12.75" x14ac:dyDescent="0.2">
      <c r="A62" s="30" t="s">
        <v>235</v>
      </c>
      <c r="B62" s="32" t="s">
        <v>209</v>
      </c>
      <c r="C62" s="32" t="s">
        <v>222</v>
      </c>
      <c r="D62" s="31" t="s">
        <v>236</v>
      </c>
      <c r="E62" s="45">
        <v>75000</v>
      </c>
      <c r="F62" s="44">
        <v>37500</v>
      </c>
      <c r="G62" s="35" t="s">
        <v>224</v>
      </c>
      <c r="H62" s="32" t="s">
        <v>108</v>
      </c>
    </row>
    <row r="63" spans="1:8" s="43" customFormat="1" ht="12.75" x14ac:dyDescent="0.2">
      <c r="A63" s="30" t="s">
        <v>238</v>
      </c>
      <c r="B63" s="32" t="s">
        <v>209</v>
      </c>
      <c r="C63" s="32" t="s">
        <v>237</v>
      </c>
      <c r="D63" s="31" t="s">
        <v>239</v>
      </c>
      <c r="E63" s="45">
        <v>90000</v>
      </c>
      <c r="F63" s="44">
        <v>42500</v>
      </c>
      <c r="G63" s="35" t="s">
        <v>228</v>
      </c>
      <c r="H63" s="32" t="s">
        <v>108</v>
      </c>
    </row>
    <row r="64" spans="1:8" s="43" customFormat="1" ht="12.75" x14ac:dyDescent="0.2">
      <c r="A64" s="30" t="s">
        <v>240</v>
      </c>
      <c r="B64" s="32" t="s">
        <v>209</v>
      </c>
      <c r="C64" s="32" t="s">
        <v>214</v>
      </c>
      <c r="D64" s="31" t="s">
        <v>241</v>
      </c>
      <c r="E64" s="45">
        <v>66600</v>
      </c>
      <c r="F64" s="44">
        <v>33300</v>
      </c>
      <c r="G64" s="35" t="s">
        <v>104</v>
      </c>
      <c r="H64" s="32" t="s">
        <v>108</v>
      </c>
    </row>
    <row r="65" spans="1:8" s="43" customFormat="1" ht="12.75" x14ac:dyDescent="0.2">
      <c r="A65" s="30" t="s">
        <v>245</v>
      </c>
      <c r="B65" s="32" t="s">
        <v>209</v>
      </c>
      <c r="C65" s="32" t="s">
        <v>242</v>
      </c>
      <c r="D65" s="31" t="s">
        <v>243</v>
      </c>
      <c r="E65" s="45">
        <v>29000</v>
      </c>
      <c r="F65" s="44">
        <v>14500</v>
      </c>
      <c r="G65" s="35" t="s">
        <v>244</v>
      </c>
      <c r="H65" s="32" t="s">
        <v>108</v>
      </c>
    </row>
    <row r="66" spans="1:8" s="43" customFormat="1" ht="12.75" x14ac:dyDescent="0.2">
      <c r="A66" s="31" t="s">
        <v>92</v>
      </c>
      <c r="B66" s="31" t="s">
        <v>89</v>
      </c>
      <c r="C66" s="31" t="s">
        <v>90</v>
      </c>
      <c r="D66" s="31" t="s">
        <v>91</v>
      </c>
      <c r="E66" s="45">
        <v>150000</v>
      </c>
      <c r="F66" s="45">
        <v>25000</v>
      </c>
      <c r="G66" s="36" t="s">
        <v>247</v>
      </c>
      <c r="H66" s="36" t="s">
        <v>146</v>
      </c>
    </row>
    <row r="67" spans="1:8" s="43" customFormat="1" ht="12.75" x14ac:dyDescent="0.2">
      <c r="A67" s="31" t="s">
        <v>93</v>
      </c>
      <c r="B67" s="31" t="s">
        <v>89</v>
      </c>
      <c r="C67" s="31" t="s">
        <v>94</v>
      </c>
      <c r="D67" s="31" t="s">
        <v>95</v>
      </c>
      <c r="E67" s="45">
        <v>145000</v>
      </c>
      <c r="F67" s="45">
        <v>120000</v>
      </c>
      <c r="G67" s="36" t="s">
        <v>96</v>
      </c>
      <c r="H67" s="36" t="s">
        <v>146</v>
      </c>
    </row>
    <row r="68" spans="1:8" s="43" customFormat="1" ht="12.75" x14ac:dyDescent="0.2">
      <c r="A68" s="31" t="s">
        <v>99</v>
      </c>
      <c r="B68" s="31" t="s">
        <v>89</v>
      </c>
      <c r="C68" s="31" t="s">
        <v>98</v>
      </c>
      <c r="D68" s="31" t="s">
        <v>97</v>
      </c>
      <c r="E68" s="45">
        <v>150000</v>
      </c>
      <c r="F68" s="45">
        <v>25000</v>
      </c>
      <c r="G68" s="36" t="s">
        <v>100</v>
      </c>
      <c r="H68" s="36" t="s">
        <v>146</v>
      </c>
    </row>
    <row r="69" spans="1:8" s="43" customFormat="1" ht="12.75" x14ac:dyDescent="0.2">
      <c r="A69" s="31" t="s">
        <v>102</v>
      </c>
      <c r="B69" s="31" t="s">
        <v>89</v>
      </c>
      <c r="C69" s="31" t="s">
        <v>101</v>
      </c>
      <c r="D69" s="31" t="s">
        <v>103</v>
      </c>
      <c r="E69" s="45">
        <v>200000</v>
      </c>
      <c r="F69" s="45">
        <v>175000</v>
      </c>
      <c r="G69" s="36" t="s">
        <v>104</v>
      </c>
      <c r="H69" s="36" t="s">
        <v>146</v>
      </c>
    </row>
    <row r="70" spans="1:8" s="43" customFormat="1" ht="12.75" x14ac:dyDescent="0.2">
      <c r="A70" s="31" t="s">
        <v>107</v>
      </c>
      <c r="B70" s="31" t="s">
        <v>89</v>
      </c>
      <c r="C70" s="31" t="s">
        <v>106</v>
      </c>
      <c r="D70" s="31" t="s">
        <v>105</v>
      </c>
      <c r="E70" s="45">
        <v>50000</v>
      </c>
      <c r="F70" s="45">
        <v>50000</v>
      </c>
      <c r="G70" s="36" t="s">
        <v>246</v>
      </c>
      <c r="H70" s="36" t="s">
        <v>146</v>
      </c>
    </row>
    <row r="71" spans="1:8" s="43" customFormat="1" ht="12.75" x14ac:dyDescent="0.2">
      <c r="A71" s="30" t="s">
        <v>26</v>
      </c>
      <c r="B71" s="32" t="s">
        <v>4</v>
      </c>
      <c r="C71" s="32" t="s">
        <v>6</v>
      </c>
      <c r="D71" s="31" t="s">
        <v>8</v>
      </c>
      <c r="E71" s="45">
        <v>738000</v>
      </c>
      <c r="F71" s="44">
        <v>738000</v>
      </c>
      <c r="G71" s="35" t="s">
        <v>9</v>
      </c>
      <c r="H71" s="32" t="s">
        <v>10</v>
      </c>
    </row>
    <row r="72" spans="1:8" s="43" customFormat="1" ht="12.75" x14ac:dyDescent="0.2">
      <c r="A72" s="30" t="s">
        <v>25</v>
      </c>
      <c r="B72" s="32" t="s">
        <v>39</v>
      </c>
      <c r="C72" s="32" t="s">
        <v>21</v>
      </c>
      <c r="D72" s="31" t="s">
        <v>22</v>
      </c>
      <c r="E72" s="45">
        <v>30000</v>
      </c>
      <c r="F72" s="44">
        <v>30000</v>
      </c>
      <c r="G72" s="35" t="s">
        <v>23</v>
      </c>
      <c r="H72" s="32" t="s">
        <v>24</v>
      </c>
    </row>
    <row r="73" spans="1:8" s="43" customFormat="1" ht="12.75" x14ac:dyDescent="0.2">
      <c r="A73" s="30" t="s">
        <v>52</v>
      </c>
      <c r="B73" s="32" t="s">
        <v>39</v>
      </c>
      <c r="C73" s="32" t="s">
        <v>53</v>
      </c>
      <c r="D73" s="31" t="s">
        <v>54</v>
      </c>
      <c r="E73" s="45">
        <v>100000</v>
      </c>
      <c r="F73" s="44">
        <v>50000</v>
      </c>
      <c r="G73" s="35" t="s">
        <v>55</v>
      </c>
      <c r="H73" s="32" t="s">
        <v>24</v>
      </c>
    </row>
    <row r="74" spans="1:8" s="43" customFormat="1" ht="12.75" x14ac:dyDescent="0.2">
      <c r="A74" s="30" t="s">
        <v>57</v>
      </c>
      <c r="B74" s="32" t="s">
        <v>39</v>
      </c>
      <c r="C74" s="32" t="s">
        <v>56</v>
      </c>
      <c r="D74" s="31" t="s">
        <v>58</v>
      </c>
      <c r="E74" s="45">
        <v>25000</v>
      </c>
      <c r="F74" s="44">
        <v>25000</v>
      </c>
      <c r="G74" s="35" t="s">
        <v>59</v>
      </c>
      <c r="H74" s="32" t="s">
        <v>24</v>
      </c>
    </row>
    <row r="75" spans="1:8" s="43" customFormat="1" ht="12.75" x14ac:dyDescent="0.2">
      <c r="A75" s="30" t="s">
        <v>60</v>
      </c>
      <c r="B75" s="32" t="s">
        <v>39</v>
      </c>
      <c r="C75" s="32" t="s">
        <v>61</v>
      </c>
      <c r="D75" s="31" t="s">
        <v>62</v>
      </c>
      <c r="E75" s="45">
        <v>115000</v>
      </c>
      <c r="F75" s="44">
        <v>57500</v>
      </c>
      <c r="G75" s="35" t="s">
        <v>63</v>
      </c>
      <c r="H75" s="32" t="s">
        <v>24</v>
      </c>
    </row>
    <row r="76" spans="1:8" s="43" customFormat="1" ht="12.75" x14ac:dyDescent="0.2">
      <c r="A76" s="30" t="s">
        <v>200</v>
      </c>
      <c r="B76" s="32" t="s">
        <v>39</v>
      </c>
      <c r="C76" s="32" t="s">
        <v>201</v>
      </c>
      <c r="D76" s="31" t="s">
        <v>202</v>
      </c>
      <c r="E76" s="45">
        <v>125000</v>
      </c>
      <c r="F76" s="44">
        <v>65000</v>
      </c>
      <c r="G76" s="35" t="s">
        <v>161</v>
      </c>
      <c r="H76" s="32" t="s">
        <v>24</v>
      </c>
    </row>
    <row r="77" spans="1:8" s="43" customFormat="1" ht="12.75" x14ac:dyDescent="0.2">
      <c r="A77" s="30" t="s">
        <v>204</v>
      </c>
      <c r="B77" s="32" t="s">
        <v>39</v>
      </c>
      <c r="C77" s="32" t="s">
        <v>203</v>
      </c>
      <c r="D77" s="31" t="s">
        <v>205</v>
      </c>
      <c r="E77" s="45">
        <v>130000</v>
      </c>
      <c r="F77" s="44">
        <v>65000</v>
      </c>
      <c r="G77" s="35" t="s">
        <v>206</v>
      </c>
      <c r="H77" s="32" t="s">
        <v>24</v>
      </c>
    </row>
    <row r="78" spans="1:8" s="43" customFormat="1" ht="12.75" x14ac:dyDescent="0.2">
      <c r="A78" s="31"/>
      <c r="B78" s="31"/>
      <c r="C78" s="31"/>
      <c r="D78" s="31"/>
      <c r="E78" s="31"/>
      <c r="F78" s="39"/>
      <c r="G78" s="36"/>
      <c r="H78" s="31"/>
    </row>
    <row r="79" spans="1:8" s="43" customFormat="1" ht="12.75" x14ac:dyDescent="0.2">
      <c r="A79" s="31"/>
      <c r="B79" s="31"/>
      <c r="C79" s="31"/>
      <c r="D79" s="31"/>
      <c r="E79" s="31"/>
      <c r="F79" s="39"/>
      <c r="G79" s="36"/>
      <c r="H79" s="31"/>
    </row>
    <row r="80" spans="1:8" s="43" customFormat="1" x14ac:dyDescent="0.2">
      <c r="A80" s="4"/>
      <c r="B80" s="4"/>
      <c r="C80" s="4" t="s">
        <v>290</v>
      </c>
      <c r="D80" s="4"/>
      <c r="E80" s="48">
        <f>SUM(E4:E77)</f>
        <v>10249516.359999999</v>
      </c>
      <c r="F80" s="45">
        <f>SUM(F4:F77)</f>
        <v>7395827</v>
      </c>
      <c r="G80" s="17"/>
      <c r="H80" s="21"/>
    </row>
    <row r="81" spans="1:8" s="43" customFormat="1" x14ac:dyDescent="0.2">
      <c r="A81" s="4"/>
      <c r="B81" s="5"/>
      <c r="C81" s="4"/>
      <c r="D81" s="4"/>
      <c r="E81" s="4"/>
      <c r="F81" s="11"/>
      <c r="G81" s="6"/>
      <c r="H81" s="5"/>
    </row>
    <row r="82" spans="1:8" x14ac:dyDescent="0.25">
      <c r="A82" s="4"/>
      <c r="B82" s="5"/>
      <c r="C82" s="4"/>
      <c r="D82" s="4"/>
      <c r="E82" s="4"/>
      <c r="F82" s="11"/>
      <c r="G82" s="17"/>
      <c r="H82" s="5"/>
    </row>
    <row r="83" spans="1:8" x14ac:dyDescent="0.25">
      <c r="A83" s="4"/>
      <c r="B83" s="6"/>
      <c r="C83" s="22"/>
      <c r="D83" s="4"/>
      <c r="E83" s="4"/>
      <c r="F83" s="11"/>
      <c r="G83" s="17"/>
      <c r="H83" s="5"/>
    </row>
    <row r="84" spans="1:8" x14ac:dyDescent="0.25">
      <c r="A84" s="4"/>
      <c r="B84" s="6"/>
      <c r="C84" s="22"/>
      <c r="D84" s="4"/>
      <c r="E84" s="4"/>
      <c r="F84" s="11"/>
      <c r="G84" s="17"/>
      <c r="H84" s="5"/>
    </row>
    <row r="85" spans="1:8" x14ac:dyDescent="0.25">
      <c r="A85" s="4"/>
      <c r="B85" s="6"/>
      <c r="C85" s="22"/>
      <c r="D85" s="4"/>
      <c r="E85" s="4"/>
      <c r="F85" s="11"/>
      <c r="G85" s="17"/>
      <c r="H85" s="5"/>
    </row>
    <row r="86" spans="1:8" x14ac:dyDescent="0.25">
      <c r="A86" s="4"/>
      <c r="B86" s="6"/>
      <c r="C86" s="22"/>
      <c r="D86" s="4"/>
      <c r="E86" s="4"/>
      <c r="F86" s="11"/>
      <c r="G86" s="17"/>
      <c r="H86" s="5"/>
    </row>
    <row r="87" spans="1:8" x14ac:dyDescent="0.25">
      <c r="A87" s="4"/>
      <c r="B87" s="6"/>
      <c r="C87" s="23"/>
      <c r="D87" s="4"/>
      <c r="E87" s="4"/>
      <c r="F87" s="11"/>
      <c r="G87" s="17"/>
      <c r="H87" s="5"/>
    </row>
    <row r="88" spans="1:8" x14ac:dyDescent="0.25">
      <c r="A88" s="4"/>
      <c r="B88" s="24"/>
      <c r="C88" s="25"/>
      <c r="D88" s="6"/>
      <c r="E88" s="6"/>
      <c r="F88" s="26"/>
      <c r="G88" s="17"/>
      <c r="H88" s="7"/>
    </row>
    <row r="89" spans="1:8" x14ac:dyDescent="0.25">
      <c r="A89" s="4"/>
      <c r="B89" s="19"/>
      <c r="C89" s="19"/>
      <c r="D89" s="4"/>
      <c r="E89" s="4"/>
      <c r="F89" s="27"/>
      <c r="G89" s="14"/>
      <c r="H89" s="18"/>
    </row>
    <row r="90" spans="1:8" x14ac:dyDescent="0.25">
      <c r="A90" s="4"/>
      <c r="B90" s="19"/>
      <c r="C90" s="16"/>
      <c r="D90" s="4"/>
      <c r="E90" s="4"/>
      <c r="F90" s="20"/>
      <c r="G90" s="14"/>
      <c r="H90" s="18"/>
    </row>
    <row r="91" spans="1:8" x14ac:dyDescent="0.25">
      <c r="A91" s="4"/>
      <c r="B91" s="12"/>
      <c r="C91" s="12"/>
      <c r="D91" s="4"/>
      <c r="E91" s="4"/>
      <c r="F91" s="13"/>
      <c r="G91" s="17"/>
      <c r="H91" s="28"/>
    </row>
    <row r="92" spans="1:8" x14ac:dyDescent="0.25">
      <c r="A92" s="4"/>
      <c r="B92" s="4"/>
      <c r="C92" s="4"/>
      <c r="D92" s="4"/>
      <c r="E92" s="4"/>
      <c r="F92" s="11"/>
      <c r="G92" s="17"/>
      <c r="H92" s="21"/>
    </row>
    <row r="93" spans="1:8" x14ac:dyDescent="0.25">
      <c r="A93" s="4"/>
      <c r="B93" s="4"/>
      <c r="C93" s="4"/>
      <c r="D93" s="4"/>
      <c r="E93" s="4"/>
      <c r="F93" s="11"/>
      <c r="G93" s="17"/>
      <c r="H93" s="21"/>
    </row>
    <row r="94" spans="1:8" x14ac:dyDescent="0.25">
      <c r="A94" s="4"/>
      <c r="B94" s="12"/>
      <c r="C94" s="12"/>
      <c r="D94" s="4"/>
      <c r="E94" s="4"/>
      <c r="F94" s="13"/>
      <c r="G94" s="6"/>
      <c r="H94" s="15"/>
    </row>
    <row r="95" spans="1:8" x14ac:dyDescent="0.25">
      <c r="A95" s="4"/>
      <c r="B95" s="4"/>
      <c r="C95" s="4"/>
      <c r="D95" s="4"/>
      <c r="E95" s="4"/>
      <c r="F95" s="11"/>
      <c r="G95" s="17"/>
      <c r="H95" s="5"/>
    </row>
    <row r="96" spans="1:8" x14ac:dyDescent="0.25">
      <c r="A96" s="4"/>
      <c r="B96" s="12"/>
      <c r="C96" s="12"/>
      <c r="D96" s="4"/>
      <c r="E96" s="4"/>
      <c r="F96" s="13"/>
      <c r="G96" s="6"/>
      <c r="H96" s="15"/>
    </row>
    <row r="97" spans="1:8" x14ac:dyDescent="0.25">
      <c r="A97" s="4"/>
      <c r="B97" s="12"/>
      <c r="C97" s="12"/>
      <c r="D97" s="4"/>
      <c r="E97" s="4"/>
      <c r="F97" s="13"/>
      <c r="G97" s="6"/>
      <c r="H97" s="15"/>
    </row>
    <row r="98" spans="1:8" x14ac:dyDescent="0.25">
      <c r="A98" s="4"/>
      <c r="B98" s="15"/>
      <c r="C98" s="12"/>
      <c r="D98" s="4"/>
      <c r="E98" s="4"/>
      <c r="F98" s="13"/>
      <c r="G98" s="6"/>
      <c r="H98" s="15"/>
    </row>
    <row r="99" spans="1:8" x14ac:dyDescent="0.25">
      <c r="A99" s="4"/>
      <c r="B99" s="29"/>
      <c r="C99" s="16"/>
      <c r="D99" s="4"/>
      <c r="E99" s="4"/>
      <c r="F99" s="13"/>
      <c r="G99" s="6"/>
      <c r="H99" s="15"/>
    </row>
    <row r="100" spans="1:8" x14ac:dyDescent="0.25">
      <c r="A100" s="4"/>
      <c r="B100" s="15"/>
      <c r="C100" s="12"/>
      <c r="D100" s="4"/>
      <c r="E100" s="4"/>
      <c r="F100" s="13"/>
      <c r="G100" s="6"/>
      <c r="H100" s="15"/>
    </row>
    <row r="101" spans="1:8" x14ac:dyDescent="0.25">
      <c r="A101" s="4"/>
      <c r="B101" s="15"/>
      <c r="C101" s="12"/>
      <c r="D101" s="4"/>
      <c r="E101" s="4"/>
      <c r="F101" s="13"/>
      <c r="G101" s="6"/>
      <c r="H101" s="15"/>
    </row>
    <row r="102" spans="1:8" x14ac:dyDescent="0.25">
      <c r="A102" s="4"/>
      <c r="B102" s="15"/>
      <c r="C102" s="12"/>
      <c r="D102" s="4"/>
      <c r="E102" s="4"/>
      <c r="F102" s="13"/>
      <c r="G102" s="6"/>
      <c r="H102" s="15"/>
    </row>
    <row r="103" spans="1:8" x14ac:dyDescent="0.25">
      <c r="A103" s="4"/>
      <c r="B103" s="15"/>
      <c r="C103" s="12"/>
      <c r="D103" s="4"/>
      <c r="E103" s="4"/>
      <c r="F103" s="13"/>
      <c r="G103" s="6"/>
      <c r="H103" s="15"/>
    </row>
    <row r="104" spans="1:8" x14ac:dyDescent="0.25">
      <c r="A104" s="4"/>
      <c r="B104" s="15"/>
      <c r="C104" s="12"/>
      <c r="D104" s="4"/>
      <c r="E104" s="4"/>
      <c r="F104" s="13"/>
      <c r="G104" s="6"/>
      <c r="H104" s="15"/>
    </row>
    <row r="105" spans="1:8" x14ac:dyDescent="0.25">
      <c r="A105" s="8"/>
      <c r="B105" s="9"/>
      <c r="C105" s="9"/>
      <c r="D105" s="8"/>
      <c r="E105" s="8"/>
      <c r="F105" s="10"/>
      <c r="G105" s="9"/>
      <c r="H105" s="9"/>
    </row>
  </sheetData>
  <sortState ref="A5:H77">
    <sortCondition ref="B4"/>
  </sortState>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2"/>
  <sheetViews>
    <sheetView workbookViewId="0">
      <selection activeCell="C6" sqref="C6"/>
    </sheetView>
  </sheetViews>
  <sheetFormatPr defaultRowHeight="15" x14ac:dyDescent="0.25"/>
  <cols>
    <col min="1" max="1" width="12.85546875" bestFit="1" customWidth="1"/>
    <col min="2" max="2" width="25.7109375" bestFit="1" customWidth="1"/>
    <col min="3" max="3" width="31" customWidth="1"/>
    <col min="4" max="4" width="18" customWidth="1"/>
    <col min="5" max="5" width="18.140625" customWidth="1"/>
    <col min="6" max="6" width="19.7109375" customWidth="1"/>
    <col min="7" max="7" width="20.140625" customWidth="1"/>
    <col min="8" max="8" width="16.42578125" customWidth="1"/>
  </cols>
  <sheetData>
    <row r="2" spans="1:8" ht="36.75" customHeight="1" x14ac:dyDescent="0.25">
      <c r="A2" s="3" t="s">
        <v>5</v>
      </c>
      <c r="B2" s="1" t="s">
        <v>3</v>
      </c>
      <c r="C2" s="1" t="s">
        <v>0</v>
      </c>
      <c r="D2" s="53" t="s">
        <v>1</v>
      </c>
      <c r="E2" s="3" t="s">
        <v>115</v>
      </c>
      <c r="F2" s="2" t="s">
        <v>341</v>
      </c>
      <c r="G2" s="3" t="s">
        <v>2</v>
      </c>
      <c r="H2" s="3" t="s">
        <v>15</v>
      </c>
    </row>
    <row r="3" spans="1:8" x14ac:dyDescent="0.25">
      <c r="A3" s="41"/>
    </row>
    <row r="4" spans="1:8" x14ac:dyDescent="0.25">
      <c r="A4" s="50" t="s">
        <v>313</v>
      </c>
      <c r="B4" s="50" t="s">
        <v>309</v>
      </c>
      <c r="C4" s="50" t="s">
        <v>310</v>
      </c>
      <c r="D4" s="50" t="s">
        <v>311</v>
      </c>
      <c r="E4" s="51">
        <v>50000</v>
      </c>
      <c r="F4" s="51">
        <v>50000</v>
      </c>
      <c r="G4" s="50" t="s">
        <v>312</v>
      </c>
      <c r="H4" s="50" t="s">
        <v>109</v>
      </c>
    </row>
    <row r="5" spans="1:8" x14ac:dyDescent="0.25">
      <c r="A5" s="50" t="s">
        <v>316</v>
      </c>
      <c r="B5" s="50" t="s">
        <v>309</v>
      </c>
      <c r="C5" s="50" t="s">
        <v>314</v>
      </c>
      <c r="D5" s="50" t="s">
        <v>315</v>
      </c>
      <c r="E5" s="51">
        <v>170453</v>
      </c>
      <c r="F5" s="51">
        <v>170453</v>
      </c>
      <c r="G5" s="50" t="s">
        <v>63</v>
      </c>
      <c r="H5" s="50" t="s">
        <v>109</v>
      </c>
    </row>
    <row r="6" spans="1:8" x14ac:dyDescent="0.25">
      <c r="A6" s="50" t="s">
        <v>320</v>
      </c>
      <c r="B6" s="50" t="s">
        <v>309</v>
      </c>
      <c r="C6" s="50" t="s">
        <v>317</v>
      </c>
      <c r="D6" s="50" t="s">
        <v>318</v>
      </c>
      <c r="E6" s="51">
        <v>250368.52</v>
      </c>
      <c r="F6" s="51">
        <v>250368.52</v>
      </c>
      <c r="G6" s="50" t="s">
        <v>319</v>
      </c>
      <c r="H6" s="50" t="s">
        <v>109</v>
      </c>
    </row>
    <row r="7" spans="1:8" x14ac:dyDescent="0.25">
      <c r="A7" s="50" t="s">
        <v>324</v>
      </c>
      <c r="B7" s="50" t="s">
        <v>309</v>
      </c>
      <c r="C7" s="50" t="s">
        <v>321</v>
      </c>
      <c r="D7" s="50" t="s">
        <v>322</v>
      </c>
      <c r="E7" s="51">
        <v>25000</v>
      </c>
      <c r="F7" s="51">
        <v>25000</v>
      </c>
      <c r="G7" s="50" t="s">
        <v>323</v>
      </c>
      <c r="H7" s="50" t="s">
        <v>109</v>
      </c>
    </row>
    <row r="8" spans="1:8" x14ac:dyDescent="0.25">
      <c r="A8" s="50" t="s">
        <v>326</v>
      </c>
      <c r="B8" s="50" t="s">
        <v>309</v>
      </c>
      <c r="C8" s="50" t="s">
        <v>325</v>
      </c>
      <c r="D8" s="50" t="s">
        <v>322</v>
      </c>
      <c r="E8" s="51">
        <v>45294.19</v>
      </c>
      <c r="F8" s="51">
        <v>45294.19</v>
      </c>
      <c r="G8" s="50" t="s">
        <v>327</v>
      </c>
      <c r="H8" s="50" t="s">
        <v>109</v>
      </c>
    </row>
    <row r="9" spans="1:8" x14ac:dyDescent="0.25">
      <c r="A9" s="50" t="s">
        <v>328</v>
      </c>
      <c r="B9" s="50" t="s">
        <v>280</v>
      </c>
      <c r="C9" s="50" t="s">
        <v>329</v>
      </c>
      <c r="D9" s="50" t="s">
        <v>330</v>
      </c>
      <c r="E9" s="51">
        <v>160000</v>
      </c>
      <c r="F9" s="51">
        <v>160000</v>
      </c>
      <c r="G9" s="50" t="s">
        <v>331</v>
      </c>
      <c r="H9" s="50" t="s">
        <v>109</v>
      </c>
    </row>
    <row r="10" spans="1:8" x14ac:dyDescent="0.25">
      <c r="A10" s="50" t="s">
        <v>335</v>
      </c>
      <c r="B10" s="50" t="s">
        <v>280</v>
      </c>
      <c r="C10" s="50" t="s">
        <v>332</v>
      </c>
      <c r="D10" s="50" t="s">
        <v>333</v>
      </c>
      <c r="E10" s="51">
        <v>192000</v>
      </c>
      <c r="F10" s="51">
        <v>192000</v>
      </c>
      <c r="G10" s="50" t="s">
        <v>334</v>
      </c>
      <c r="H10" s="50" t="s">
        <v>109</v>
      </c>
    </row>
    <row r="11" spans="1:8" x14ac:dyDescent="0.25">
      <c r="A11" s="50" t="s">
        <v>339</v>
      </c>
      <c r="B11" s="50" t="s">
        <v>280</v>
      </c>
      <c r="C11" s="50" t="s">
        <v>336</v>
      </c>
      <c r="D11" s="50" t="s">
        <v>337</v>
      </c>
      <c r="E11" s="51">
        <v>220800</v>
      </c>
      <c r="F11" s="51">
        <v>220800</v>
      </c>
      <c r="G11" s="50" t="s">
        <v>338</v>
      </c>
      <c r="H11" s="50" t="s">
        <v>109</v>
      </c>
    </row>
    <row r="12" spans="1:8" x14ac:dyDescent="0.25">
      <c r="A12" s="50"/>
      <c r="B12" s="50"/>
      <c r="C12" s="50"/>
      <c r="D12" s="50"/>
      <c r="E12" s="51"/>
      <c r="F12" s="51"/>
      <c r="G12" s="50"/>
      <c r="H12" s="50"/>
    </row>
    <row r="13" spans="1:8" x14ac:dyDescent="0.25">
      <c r="A13" s="50"/>
      <c r="B13" s="50"/>
      <c r="C13" s="50"/>
      <c r="D13" s="50"/>
      <c r="E13" s="51"/>
      <c r="F13" s="51"/>
      <c r="G13" s="50"/>
      <c r="H13" s="50"/>
    </row>
    <row r="14" spans="1:8" x14ac:dyDescent="0.25">
      <c r="A14" s="50"/>
      <c r="B14" s="50"/>
      <c r="C14" s="50"/>
      <c r="D14" s="50"/>
      <c r="E14" s="51"/>
      <c r="F14" s="51"/>
      <c r="G14" s="50"/>
      <c r="H14" s="50"/>
    </row>
    <row r="15" spans="1:8" x14ac:dyDescent="0.25">
      <c r="A15" s="50"/>
      <c r="B15" s="50"/>
      <c r="C15" s="50"/>
      <c r="D15" s="50" t="s">
        <v>340</v>
      </c>
      <c r="E15" s="51">
        <f>SUM(E4:E11)</f>
        <v>1113915.71</v>
      </c>
      <c r="F15" s="51"/>
      <c r="G15" s="50"/>
      <c r="H15" s="50"/>
    </row>
    <row r="16" spans="1:8" x14ac:dyDescent="0.25">
      <c r="A16" s="50"/>
      <c r="B16" s="50"/>
      <c r="C16" s="50"/>
      <c r="D16" s="50"/>
      <c r="E16" s="51"/>
      <c r="F16" s="51"/>
      <c r="G16" s="50"/>
      <c r="H16" s="50"/>
    </row>
    <row r="17" spans="1:8" x14ac:dyDescent="0.25">
      <c r="A17" s="50"/>
      <c r="B17" s="49"/>
      <c r="C17" s="49"/>
      <c r="D17" s="49"/>
      <c r="E17" s="52"/>
      <c r="F17" s="52" t="s">
        <v>342</v>
      </c>
      <c r="G17" s="49"/>
      <c r="H17" s="49"/>
    </row>
    <row r="18" spans="1:8" x14ac:dyDescent="0.25">
      <c r="A18" s="50"/>
      <c r="B18" s="49"/>
      <c r="C18" s="49"/>
      <c r="D18" s="49"/>
      <c r="E18" s="52"/>
      <c r="F18" s="52"/>
      <c r="G18" s="49"/>
      <c r="H18" s="49"/>
    </row>
    <row r="19" spans="1:8" x14ac:dyDescent="0.25">
      <c r="A19" s="50"/>
      <c r="B19" s="49"/>
      <c r="C19" s="49"/>
      <c r="D19" s="49"/>
      <c r="E19" s="52"/>
      <c r="F19" s="52"/>
      <c r="G19" s="49"/>
      <c r="H19" s="49"/>
    </row>
    <row r="20" spans="1:8" x14ac:dyDescent="0.25">
      <c r="A20" s="50"/>
      <c r="B20" s="49"/>
      <c r="C20" s="49"/>
      <c r="D20" s="49"/>
      <c r="E20" s="52"/>
      <c r="F20" s="52"/>
      <c r="G20" s="49"/>
      <c r="H20" s="49"/>
    </row>
    <row r="21" spans="1:8" x14ac:dyDescent="0.25">
      <c r="A21" s="50"/>
      <c r="B21" s="49"/>
      <c r="C21" s="49"/>
      <c r="D21" s="49"/>
      <c r="E21" s="52"/>
      <c r="F21" s="52"/>
      <c r="G21" s="49"/>
      <c r="H21" s="49"/>
    </row>
    <row r="22" spans="1:8" x14ac:dyDescent="0.25">
      <c r="A22" s="50"/>
      <c r="B22" s="49"/>
      <c r="C22" s="49"/>
      <c r="D22" s="49"/>
      <c r="E22" s="52"/>
      <c r="F22" s="52"/>
      <c r="G22" s="49"/>
      <c r="H22" s="49"/>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LAP-funded Media Grants</vt:lpstr>
      <vt:lpstr>Other</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Meijinder Kaur</dc:creator>
  <cp:lastModifiedBy>Daphne Panayotatos</cp:lastModifiedBy>
  <dcterms:created xsi:type="dcterms:W3CDTF">2015-02-23T15:04:38Z</dcterms:created>
  <dcterms:modified xsi:type="dcterms:W3CDTF">2015-07-24T14:33:48Z</dcterms:modified>
</cp:coreProperties>
</file>